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лан" sheetId="1" r:id="rId4"/>
    <sheet state="visible" name="Штатное расписание" sheetId="2" r:id="rId5"/>
  </sheets>
  <definedNames/>
  <calcPr/>
</workbook>
</file>

<file path=xl/sharedStrings.xml><?xml version="1.0" encoding="utf-8"?>
<sst xmlns="http://schemas.openxmlformats.org/spreadsheetml/2006/main" count="50" uniqueCount="50">
  <si>
    <t>1 мес</t>
  </si>
  <si>
    <t>2 мес</t>
  </si>
  <si>
    <t>3 мес</t>
  </si>
  <si>
    <t>4 мес</t>
  </si>
  <si>
    <t>5 мес</t>
  </si>
  <si>
    <t>6 мес</t>
  </si>
  <si>
    <t>7 мес</t>
  </si>
  <si>
    <t>8 мес</t>
  </si>
  <si>
    <t>9 мес</t>
  </si>
  <si>
    <t>10 мес</t>
  </si>
  <si>
    <t>11 мес</t>
  </si>
  <si>
    <t>12 мес</t>
  </si>
  <si>
    <t>ИТОГО год</t>
  </si>
  <si>
    <t>1 кв</t>
  </si>
  <si>
    <t>2 кв</t>
  </si>
  <si>
    <t>3 кв</t>
  </si>
  <si>
    <t>4 кв</t>
  </si>
  <si>
    <t>ИТОГО</t>
  </si>
  <si>
    <t>Рабочих дней</t>
  </si>
  <si>
    <t>Средний чек</t>
  </si>
  <si>
    <t>Максимальное кол-во шоу в день (ограничения помещения, людей и пр.)</t>
  </si>
  <si>
    <t>Фактический процент загрузки в день</t>
  </si>
  <si>
    <t>Скидки, акции на каждый квест</t>
  </si>
  <si>
    <t>Выручка</t>
  </si>
  <si>
    <t>Итого расходы</t>
  </si>
  <si>
    <t>Инвестиционные</t>
  </si>
  <si>
    <t>Подгототвка помещения (ремонт, декорации)</t>
  </si>
  <si>
    <t>Сценарий</t>
  </si>
  <si>
    <t>Операционные</t>
  </si>
  <si>
    <t>Аренда (80 кв.м. по 2 000 руб.)</t>
  </si>
  <si>
    <t>Зарплата</t>
  </si>
  <si>
    <t>Взносы в фонды (30%)</t>
  </si>
  <si>
    <t>Коммунальные расходы (свет, вода, уборка)</t>
  </si>
  <si>
    <t>Реклама (соцсети, город)</t>
  </si>
  <si>
    <t>Аутсорсинг</t>
  </si>
  <si>
    <t xml:space="preserve">    Бухгалтер</t>
  </si>
  <si>
    <t xml:space="preserve">    Актер</t>
  </si>
  <si>
    <t>Прочие</t>
  </si>
  <si>
    <t>Прибыль</t>
  </si>
  <si>
    <t>Накопленным итогом</t>
  </si>
  <si>
    <t>срок окупаемости, месяцев</t>
  </si>
  <si>
    <t>Расходы</t>
  </si>
  <si>
    <t>Должность</t>
  </si>
  <si>
    <t>Численность</t>
  </si>
  <si>
    <t xml:space="preserve">Оклад
</t>
  </si>
  <si>
    <t>Итого в месяц</t>
  </si>
  <si>
    <t>Взносы в соцфонды 30%</t>
  </si>
  <si>
    <t>ИТОГО ФОТ</t>
  </si>
  <si>
    <t>Администратор-кассир</t>
  </si>
  <si>
    <t>Оператор квеста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</si>
</sst>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3" xfId="0" applyAlignment="1" applyFont="1" applyNumberForma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9" xfId="0" applyAlignment="1" applyFont="1" applyNumberFormat="1">
      <alignment readingOrder="0"/>
    </xf>
    <xf borderId="0" fillId="2" fontId="2" numFmtId="0" xfId="0" applyAlignment="1" applyFill="1" applyFont="1">
      <alignment readingOrder="0"/>
    </xf>
    <xf borderId="0" fillId="2" fontId="2" numFmtId="9" xfId="0" applyAlignment="1" applyFont="1" applyNumberFormat="1">
      <alignment readingOrder="0"/>
    </xf>
    <xf borderId="0" fillId="2" fontId="2" numFmtId="0" xfId="0" applyFont="1"/>
    <xf borderId="0" fillId="3" fontId="1" numFmtId="0" xfId="0" applyAlignment="1" applyFill="1" applyFont="1">
      <alignment readingOrder="0"/>
    </xf>
    <xf borderId="0" fillId="3" fontId="1" numFmtId="3" xfId="0" applyFont="1" applyNumberFormat="1"/>
    <xf borderId="0" fillId="3" fontId="1" numFmtId="0" xfId="0" applyFont="1"/>
    <xf borderId="0" fillId="0" fontId="2" numFmtId="3" xfId="0" applyFont="1" applyNumberFormat="1"/>
    <xf borderId="0" fillId="0" fontId="1" numFmtId="3" xfId="0" applyFont="1" applyNumberFormat="1"/>
    <xf borderId="0" fillId="0" fontId="3" numFmtId="0" xfId="0" applyAlignment="1" applyFont="1">
      <alignment horizontal="right" readingOrder="0"/>
    </xf>
    <xf borderId="1" fillId="0" fontId="2" numFmtId="0" xfId="0" applyAlignment="1" applyBorder="1" applyFont="1">
      <alignment readingOrder="0"/>
    </xf>
    <xf borderId="1" fillId="0" fontId="2" numFmtId="3" xfId="0" applyBorder="1" applyFont="1" applyNumberFormat="1"/>
    <xf borderId="1" fillId="0" fontId="1" numFmtId="0" xfId="0" applyAlignment="1" applyBorder="1" applyFont="1">
      <alignment readingOrder="0" shrinkToFit="0" vertical="center" wrapText="1"/>
    </xf>
    <xf borderId="0" fillId="0" fontId="1" numFmtId="0" xfId="0" applyAlignment="1" applyFont="1">
      <alignment shrinkToFit="0" vertical="center" wrapText="1"/>
    </xf>
    <xf borderId="1" fillId="0" fontId="2" numFmtId="0" xfId="0" applyAlignment="1" applyBorder="1" applyFont="1">
      <alignment readingOrder="0" shrinkToFit="0" vertical="center" wrapText="1"/>
    </xf>
    <xf borderId="1" fillId="0" fontId="2" numFmtId="3" xfId="0" applyAlignment="1" applyBorder="1" applyFont="1" applyNumberFormat="1">
      <alignment readingOrder="0" shrinkToFit="0" vertical="center" wrapText="1"/>
    </xf>
    <xf borderId="1" fillId="0" fontId="2" numFmtId="3" xfId="0" applyAlignment="1" applyBorder="1" applyFont="1" applyNumberFormat="1">
      <alignment shrinkToFit="0" vertical="center" wrapText="1"/>
    </xf>
    <xf borderId="1" fillId="0" fontId="2" numFmtId="0" xfId="0" applyAlignment="1" applyBorder="1" applyFont="1">
      <alignment shrinkToFit="0" vertical="center" wrapText="1"/>
    </xf>
    <xf borderId="0" fillId="0" fontId="2" numFmtId="0" xfId="0" applyAlignment="1" applyFont="1">
      <alignment shrinkToFit="0" vertical="center" wrapText="1"/>
    </xf>
    <xf borderId="0" fillId="0" fontId="2" numFmtId="3" xfId="0" applyAlignment="1" applyFont="1" applyNumberFormat="1">
      <alignment shrinkToFit="0" vertical="center" wrapText="1"/>
    </xf>
    <xf borderId="0" fillId="0" fontId="1" numFmtId="3" xfId="0" applyAlignment="1" applyFont="1" applyNumberFormat="1">
      <alignment shrinkToFit="0" vertical="center" wrapText="1"/>
    </xf>
    <xf borderId="1" fillId="0" fontId="1" numFmtId="3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1.0" topLeftCell="B2" activePane="bottomRight" state="frozen"/>
      <selection activeCell="B1" sqref="B1" pane="topRight"/>
      <selection activeCell="A2" sqref="A2" pane="bottomLeft"/>
      <selection activeCell="B2" sqref="B2" pane="bottomRight"/>
    </sheetView>
  </sheetViews>
  <sheetFormatPr customHeight="1" defaultColWidth="14.43" defaultRowHeight="15.75"/>
  <cols>
    <col customWidth="1" min="1" max="1" width="41.57"/>
    <col customWidth="1" min="4" max="4" width="26.71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1"/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1"/>
      <c r="V1" s="1"/>
      <c r="W1" s="1"/>
      <c r="X1" s="1"/>
      <c r="Y1" s="1"/>
      <c r="Z1" s="1"/>
    </row>
    <row r="2">
      <c r="A2" s="3" t="s">
        <v>18</v>
      </c>
      <c r="B2" s="3">
        <v>15.0</v>
      </c>
      <c r="C2" s="3">
        <v>30.0</v>
      </c>
      <c r="D2" s="3">
        <v>30.0</v>
      </c>
      <c r="E2" s="3">
        <v>30.0</v>
      </c>
      <c r="F2" s="3">
        <v>30.0</v>
      </c>
      <c r="G2" s="3">
        <v>30.0</v>
      </c>
      <c r="H2" s="3">
        <v>30.0</v>
      </c>
      <c r="I2" s="3">
        <v>30.0</v>
      </c>
      <c r="J2" s="3">
        <v>30.0</v>
      </c>
      <c r="K2" s="3">
        <v>30.0</v>
      </c>
      <c r="L2" s="3">
        <v>30.0</v>
      </c>
      <c r="M2" s="3">
        <v>30.0</v>
      </c>
      <c r="P2" s="3">
        <f t="shared" ref="P2:P26" si="1">B2+C2+D2</f>
        <v>75</v>
      </c>
      <c r="Q2" s="3">
        <f t="shared" ref="Q2:Q26" si="2">E2+F2+G2</f>
        <v>90</v>
      </c>
      <c r="R2" s="3">
        <f t="shared" ref="R2:R26" si="3">H2+I2+J2</f>
        <v>90</v>
      </c>
      <c r="S2" s="3">
        <f t="shared" ref="S2:S26" si="4">K2+L2+M2</f>
        <v>90</v>
      </c>
      <c r="T2" s="3">
        <f t="shared" ref="T2:T26" si="5">SUM(P2:S2)</f>
        <v>345</v>
      </c>
    </row>
    <row r="3">
      <c r="A3" s="3" t="s">
        <v>19</v>
      </c>
      <c r="B3" s="4">
        <v>6000.0</v>
      </c>
      <c r="C3" s="4">
        <v>6000.0</v>
      </c>
      <c r="D3" s="4">
        <v>6000.0</v>
      </c>
      <c r="E3" s="4">
        <v>6000.0</v>
      </c>
      <c r="F3" s="4">
        <v>6000.0</v>
      </c>
      <c r="G3" s="4">
        <v>6000.0</v>
      </c>
      <c r="H3" s="4">
        <v>6000.0</v>
      </c>
      <c r="I3" s="4">
        <v>6000.0</v>
      </c>
      <c r="J3" s="4">
        <v>6000.0</v>
      </c>
      <c r="K3" s="4">
        <v>6000.0</v>
      </c>
      <c r="L3" s="4">
        <v>6000.0</v>
      </c>
      <c r="M3" s="4">
        <v>6000.0</v>
      </c>
      <c r="P3" s="4">
        <f t="shared" si="1"/>
        <v>18000</v>
      </c>
      <c r="Q3" s="4">
        <f t="shared" si="2"/>
        <v>18000</v>
      </c>
      <c r="R3" s="4">
        <f t="shared" si="3"/>
        <v>18000</v>
      </c>
      <c r="S3" s="4">
        <f t="shared" si="4"/>
        <v>18000</v>
      </c>
      <c r="T3" s="4">
        <f t="shared" si="5"/>
        <v>72000</v>
      </c>
    </row>
    <row r="4">
      <c r="A4" s="5" t="s">
        <v>20</v>
      </c>
      <c r="B4" s="3">
        <v>8.0</v>
      </c>
      <c r="C4" s="3">
        <v>8.0</v>
      </c>
      <c r="D4" s="3">
        <v>8.0</v>
      </c>
      <c r="E4" s="3">
        <v>8.0</v>
      </c>
      <c r="F4" s="3">
        <v>8.0</v>
      </c>
      <c r="G4" s="3">
        <v>8.0</v>
      </c>
      <c r="H4" s="3">
        <v>8.0</v>
      </c>
      <c r="I4" s="3">
        <v>8.0</v>
      </c>
      <c r="J4" s="3">
        <v>8.0</v>
      </c>
      <c r="K4" s="3">
        <v>8.0</v>
      </c>
      <c r="L4" s="3">
        <v>8.0</v>
      </c>
      <c r="M4" s="3">
        <v>8.0</v>
      </c>
      <c r="P4" s="3">
        <f t="shared" si="1"/>
        <v>24</v>
      </c>
      <c r="Q4" s="3">
        <f t="shared" si="2"/>
        <v>24</v>
      </c>
      <c r="R4" s="3">
        <f t="shared" si="3"/>
        <v>24</v>
      </c>
      <c r="S4" s="3">
        <f t="shared" si="4"/>
        <v>24</v>
      </c>
      <c r="T4" s="3">
        <f t="shared" si="5"/>
        <v>96</v>
      </c>
    </row>
    <row r="5">
      <c r="A5" s="3" t="s">
        <v>21</v>
      </c>
      <c r="B5" s="6">
        <v>0.4</v>
      </c>
      <c r="C5" s="6">
        <v>0.5</v>
      </c>
      <c r="D5" s="6">
        <v>0.5</v>
      </c>
      <c r="E5" s="6">
        <v>0.5</v>
      </c>
      <c r="F5" s="6">
        <v>0.5</v>
      </c>
      <c r="G5" s="6">
        <v>0.5</v>
      </c>
      <c r="H5" s="6">
        <v>0.5</v>
      </c>
      <c r="I5" s="6">
        <v>0.6</v>
      </c>
      <c r="J5" s="6">
        <v>0.6</v>
      </c>
      <c r="K5" s="6">
        <v>0.6</v>
      </c>
      <c r="L5" s="6">
        <v>0.6</v>
      </c>
      <c r="M5" s="6">
        <v>0.6</v>
      </c>
      <c r="P5" s="6">
        <f t="shared" si="1"/>
        <v>1.4</v>
      </c>
      <c r="Q5" s="6">
        <f t="shared" si="2"/>
        <v>1.5</v>
      </c>
      <c r="R5" s="6">
        <f t="shared" si="3"/>
        <v>1.7</v>
      </c>
      <c r="S5" s="6">
        <f t="shared" si="4"/>
        <v>1.8</v>
      </c>
      <c r="T5" s="6">
        <f t="shared" si="5"/>
        <v>6.4</v>
      </c>
    </row>
    <row r="6">
      <c r="A6" s="7" t="s">
        <v>22</v>
      </c>
      <c r="B6" s="8">
        <v>0.2</v>
      </c>
      <c r="C6" s="8">
        <v>0.2</v>
      </c>
      <c r="D6" s="8">
        <v>0.2</v>
      </c>
      <c r="E6" s="8">
        <v>0.1</v>
      </c>
      <c r="F6" s="8">
        <v>0.2</v>
      </c>
      <c r="G6" s="8">
        <v>0.2</v>
      </c>
      <c r="H6" s="8">
        <v>0.2</v>
      </c>
      <c r="I6" s="8">
        <v>0.2</v>
      </c>
      <c r="J6" s="8">
        <v>0.05</v>
      </c>
      <c r="K6" s="8">
        <v>0.05</v>
      </c>
      <c r="L6" s="8">
        <v>0.05</v>
      </c>
      <c r="M6" s="8">
        <v>0.05</v>
      </c>
      <c r="N6" s="9"/>
      <c r="O6" s="9"/>
      <c r="P6" s="8">
        <f t="shared" si="1"/>
        <v>0.6</v>
      </c>
      <c r="Q6" s="8">
        <f t="shared" si="2"/>
        <v>0.5</v>
      </c>
      <c r="R6" s="8">
        <f t="shared" si="3"/>
        <v>0.45</v>
      </c>
      <c r="S6" s="8">
        <f t="shared" si="4"/>
        <v>0.15</v>
      </c>
      <c r="T6" s="8">
        <f t="shared" si="5"/>
        <v>1.7</v>
      </c>
      <c r="U6" s="9"/>
      <c r="V6" s="9"/>
      <c r="W6" s="9"/>
      <c r="X6" s="9"/>
      <c r="Y6" s="9"/>
      <c r="Z6" s="9"/>
    </row>
    <row r="7">
      <c r="A7" s="10" t="s">
        <v>23</v>
      </c>
      <c r="B7" s="11">
        <f t="shared" ref="B7:M7" si="6">(B$3-B$3*B$6)*B$2*B$4*B$5</f>
        <v>230400</v>
      </c>
      <c r="C7" s="11">
        <f t="shared" si="6"/>
        <v>576000</v>
      </c>
      <c r="D7" s="11">
        <f t="shared" si="6"/>
        <v>576000</v>
      </c>
      <c r="E7" s="11">
        <f t="shared" si="6"/>
        <v>648000</v>
      </c>
      <c r="F7" s="11">
        <f t="shared" si="6"/>
        <v>576000</v>
      </c>
      <c r="G7" s="11">
        <f t="shared" si="6"/>
        <v>576000</v>
      </c>
      <c r="H7" s="11">
        <f t="shared" si="6"/>
        <v>576000</v>
      </c>
      <c r="I7" s="11">
        <f t="shared" si="6"/>
        <v>691200</v>
      </c>
      <c r="J7" s="11">
        <f t="shared" si="6"/>
        <v>820800</v>
      </c>
      <c r="K7" s="11">
        <f t="shared" si="6"/>
        <v>820800</v>
      </c>
      <c r="L7" s="11">
        <f t="shared" si="6"/>
        <v>820800</v>
      </c>
      <c r="M7" s="11">
        <f t="shared" si="6"/>
        <v>820800</v>
      </c>
      <c r="N7" s="11">
        <f>SUM(B7:M7)</f>
        <v>7732800</v>
      </c>
      <c r="O7" s="12"/>
      <c r="P7" s="11">
        <f t="shared" si="1"/>
        <v>1382400</v>
      </c>
      <c r="Q7" s="11">
        <f t="shared" si="2"/>
        <v>1800000</v>
      </c>
      <c r="R7" s="11">
        <f t="shared" si="3"/>
        <v>2088000</v>
      </c>
      <c r="S7" s="11">
        <f t="shared" si="4"/>
        <v>2462400</v>
      </c>
      <c r="T7" s="11">
        <f t="shared" si="5"/>
        <v>7732800</v>
      </c>
      <c r="U7" s="12"/>
      <c r="V7" s="12"/>
      <c r="W7" s="12"/>
      <c r="X7" s="12"/>
      <c r="Y7" s="12"/>
      <c r="Z7" s="12"/>
    </row>
    <row r="8"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P8" s="13">
        <f t="shared" si="1"/>
        <v>0</v>
      </c>
      <c r="Q8" s="13">
        <f t="shared" si="2"/>
        <v>0</v>
      </c>
      <c r="R8" s="13">
        <f t="shared" si="3"/>
        <v>0</v>
      </c>
      <c r="S8" s="13">
        <f t="shared" si="4"/>
        <v>0</v>
      </c>
      <c r="T8" s="13">
        <f t="shared" si="5"/>
        <v>0</v>
      </c>
    </row>
    <row r="9">
      <c r="A9" s="10" t="s">
        <v>24</v>
      </c>
      <c r="B9" s="11">
        <f t="shared" ref="B9:M9" si="7">B10+B15</f>
        <v>1473000</v>
      </c>
      <c r="C9" s="11">
        <f t="shared" si="7"/>
        <v>503000</v>
      </c>
      <c r="D9" s="11">
        <f t="shared" si="7"/>
        <v>503000</v>
      </c>
      <c r="E9" s="11">
        <f t="shared" si="7"/>
        <v>503000</v>
      </c>
      <c r="F9" s="11">
        <f t="shared" si="7"/>
        <v>503000</v>
      </c>
      <c r="G9" s="11">
        <f t="shared" si="7"/>
        <v>503000</v>
      </c>
      <c r="H9" s="11">
        <f t="shared" si="7"/>
        <v>493000</v>
      </c>
      <c r="I9" s="11">
        <f t="shared" si="7"/>
        <v>493000</v>
      </c>
      <c r="J9" s="11">
        <f t="shared" si="7"/>
        <v>493000</v>
      </c>
      <c r="K9" s="11">
        <f t="shared" si="7"/>
        <v>483000</v>
      </c>
      <c r="L9" s="11">
        <f t="shared" si="7"/>
        <v>483000</v>
      </c>
      <c r="M9" s="11">
        <f t="shared" si="7"/>
        <v>483000</v>
      </c>
      <c r="N9" s="11">
        <f>SUM(B9:M9)</f>
        <v>6916000</v>
      </c>
      <c r="O9" s="12"/>
      <c r="P9" s="11">
        <f t="shared" si="1"/>
        <v>2479000</v>
      </c>
      <c r="Q9" s="11">
        <f t="shared" si="2"/>
        <v>1509000</v>
      </c>
      <c r="R9" s="11">
        <f t="shared" si="3"/>
        <v>1479000</v>
      </c>
      <c r="S9" s="11">
        <f t="shared" si="4"/>
        <v>1449000</v>
      </c>
      <c r="T9" s="11">
        <f t="shared" si="5"/>
        <v>6916000</v>
      </c>
      <c r="U9" s="12"/>
      <c r="V9" s="12"/>
      <c r="W9" s="12"/>
      <c r="X9" s="12"/>
      <c r="Y9" s="12"/>
      <c r="Z9" s="12"/>
    </row>
    <row r="10">
      <c r="A10" s="2" t="s">
        <v>25</v>
      </c>
      <c r="B10" s="14">
        <f>SUM(B11:B14)</f>
        <v>950000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"/>
      <c r="O10" s="1"/>
      <c r="P10" s="14">
        <f t="shared" si="1"/>
        <v>950000</v>
      </c>
      <c r="Q10" s="14">
        <f t="shared" si="2"/>
        <v>0</v>
      </c>
      <c r="R10" s="14">
        <f t="shared" si="3"/>
        <v>0</v>
      </c>
      <c r="S10" s="14">
        <f t="shared" si="4"/>
        <v>0</v>
      </c>
      <c r="T10" s="14">
        <f t="shared" si="5"/>
        <v>950000</v>
      </c>
      <c r="U10" s="1"/>
      <c r="V10" s="1"/>
      <c r="W10" s="1"/>
      <c r="X10" s="1"/>
      <c r="Y10" s="1"/>
      <c r="Z10" s="1"/>
    </row>
    <row r="11">
      <c r="A11" s="3" t="s">
        <v>26</v>
      </c>
      <c r="B11" s="4">
        <v>900000.0</v>
      </c>
      <c r="C11" s="13"/>
      <c r="D11" s="13"/>
      <c r="E11" s="13"/>
      <c r="F11" s="4"/>
      <c r="G11" s="4"/>
      <c r="H11" s="13"/>
      <c r="I11" s="13"/>
      <c r="J11" s="13"/>
      <c r="K11" s="13"/>
      <c r="L11" s="13"/>
      <c r="M11" s="13"/>
      <c r="P11" s="13">
        <f t="shared" si="1"/>
        <v>900000</v>
      </c>
      <c r="Q11" s="13">
        <f t="shared" si="2"/>
        <v>0</v>
      </c>
      <c r="R11" s="13">
        <f t="shared" si="3"/>
        <v>0</v>
      </c>
      <c r="S11" s="13">
        <f t="shared" si="4"/>
        <v>0</v>
      </c>
      <c r="T11" s="13">
        <f t="shared" si="5"/>
        <v>900000</v>
      </c>
    </row>
    <row r="12">
      <c r="A12" s="3" t="s">
        <v>27</v>
      </c>
      <c r="B12" s="4">
        <v>50000.0</v>
      </c>
      <c r="C12" s="13"/>
      <c r="D12" s="13"/>
      <c r="E12" s="13"/>
      <c r="F12" s="4"/>
      <c r="G12" s="13"/>
      <c r="H12" s="13"/>
      <c r="I12" s="13"/>
      <c r="J12" s="13"/>
      <c r="K12" s="13"/>
      <c r="L12" s="13"/>
      <c r="M12" s="13"/>
      <c r="P12" s="13">
        <f t="shared" si="1"/>
        <v>50000</v>
      </c>
      <c r="Q12" s="13">
        <f t="shared" si="2"/>
        <v>0</v>
      </c>
      <c r="R12" s="13">
        <f t="shared" si="3"/>
        <v>0</v>
      </c>
      <c r="S12" s="13">
        <f t="shared" si="4"/>
        <v>0</v>
      </c>
      <c r="T12" s="13">
        <f t="shared" si="5"/>
        <v>50000</v>
      </c>
    </row>
    <row r="13">
      <c r="A13" s="2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"/>
      <c r="O13" s="1"/>
      <c r="P13" s="14">
        <f t="shared" si="1"/>
        <v>0</v>
      </c>
      <c r="Q13" s="14">
        <f t="shared" si="2"/>
        <v>0</v>
      </c>
      <c r="R13" s="14">
        <f t="shared" si="3"/>
        <v>0</v>
      </c>
      <c r="S13" s="14">
        <f t="shared" si="4"/>
        <v>0</v>
      </c>
      <c r="T13" s="14">
        <f t="shared" si="5"/>
        <v>0</v>
      </c>
      <c r="U13" s="1"/>
      <c r="V13" s="1"/>
      <c r="W13" s="1"/>
      <c r="X13" s="1"/>
      <c r="Y13" s="1"/>
      <c r="Z13" s="1"/>
    </row>
    <row r="14">
      <c r="A14" s="2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"/>
      <c r="O14" s="1"/>
      <c r="P14" s="14">
        <f t="shared" si="1"/>
        <v>0</v>
      </c>
      <c r="Q14" s="14">
        <f t="shared" si="2"/>
        <v>0</v>
      </c>
      <c r="R14" s="14">
        <f t="shared" si="3"/>
        <v>0</v>
      </c>
      <c r="S14" s="14">
        <f t="shared" si="4"/>
        <v>0</v>
      </c>
      <c r="T14" s="14">
        <f t="shared" si="5"/>
        <v>0</v>
      </c>
      <c r="U14" s="1"/>
      <c r="V14" s="1"/>
      <c r="W14" s="1"/>
      <c r="X14" s="1"/>
      <c r="Y14" s="1"/>
      <c r="Z14" s="1"/>
    </row>
    <row r="15">
      <c r="A15" s="2" t="s">
        <v>28</v>
      </c>
      <c r="B15" s="14">
        <f t="shared" ref="B15:M15" si="8">SUM(B16:B21)+B24</f>
        <v>523000</v>
      </c>
      <c r="C15" s="14">
        <f t="shared" si="8"/>
        <v>503000</v>
      </c>
      <c r="D15" s="14">
        <f t="shared" si="8"/>
        <v>503000</v>
      </c>
      <c r="E15" s="14">
        <f t="shared" si="8"/>
        <v>503000</v>
      </c>
      <c r="F15" s="14">
        <f t="shared" si="8"/>
        <v>503000</v>
      </c>
      <c r="G15" s="14">
        <f t="shared" si="8"/>
        <v>503000</v>
      </c>
      <c r="H15" s="14">
        <f t="shared" si="8"/>
        <v>493000</v>
      </c>
      <c r="I15" s="14">
        <f t="shared" si="8"/>
        <v>493000</v>
      </c>
      <c r="J15" s="14">
        <f t="shared" si="8"/>
        <v>493000</v>
      </c>
      <c r="K15" s="14">
        <f t="shared" si="8"/>
        <v>483000</v>
      </c>
      <c r="L15" s="14">
        <f t="shared" si="8"/>
        <v>483000</v>
      </c>
      <c r="M15" s="14">
        <f t="shared" si="8"/>
        <v>483000</v>
      </c>
      <c r="N15" s="12"/>
      <c r="O15" s="1"/>
      <c r="P15" s="14">
        <f t="shared" si="1"/>
        <v>1529000</v>
      </c>
      <c r="Q15" s="14">
        <f t="shared" si="2"/>
        <v>1509000</v>
      </c>
      <c r="R15" s="14">
        <f t="shared" si="3"/>
        <v>1479000</v>
      </c>
      <c r="S15" s="14">
        <f t="shared" si="4"/>
        <v>1449000</v>
      </c>
      <c r="T15" s="14">
        <f t="shared" si="5"/>
        <v>5966000</v>
      </c>
      <c r="U15" s="1"/>
      <c r="V15" s="1"/>
      <c r="W15" s="1"/>
      <c r="X15" s="1"/>
      <c r="Y15" s="1"/>
      <c r="Z15" s="1"/>
    </row>
    <row r="16">
      <c r="A16" s="3" t="s">
        <v>29</v>
      </c>
      <c r="B16" s="13">
        <f t="shared" ref="B16:M16" si="9">80*2000</f>
        <v>160000</v>
      </c>
      <c r="C16" s="13">
        <f t="shared" si="9"/>
        <v>160000</v>
      </c>
      <c r="D16" s="13">
        <f t="shared" si="9"/>
        <v>160000</v>
      </c>
      <c r="E16" s="13">
        <f t="shared" si="9"/>
        <v>160000</v>
      </c>
      <c r="F16" s="13">
        <f t="shared" si="9"/>
        <v>160000</v>
      </c>
      <c r="G16" s="13">
        <f t="shared" si="9"/>
        <v>160000</v>
      </c>
      <c r="H16" s="13">
        <f t="shared" si="9"/>
        <v>160000</v>
      </c>
      <c r="I16" s="13">
        <f t="shared" si="9"/>
        <v>160000</v>
      </c>
      <c r="J16" s="13">
        <f t="shared" si="9"/>
        <v>160000</v>
      </c>
      <c r="K16" s="13">
        <f t="shared" si="9"/>
        <v>160000</v>
      </c>
      <c r="L16" s="13">
        <f t="shared" si="9"/>
        <v>160000</v>
      </c>
      <c r="M16" s="13">
        <f t="shared" si="9"/>
        <v>160000</v>
      </c>
      <c r="P16" s="13">
        <f t="shared" si="1"/>
        <v>480000</v>
      </c>
      <c r="Q16" s="13">
        <f t="shared" si="2"/>
        <v>480000</v>
      </c>
      <c r="R16" s="13">
        <f t="shared" si="3"/>
        <v>480000</v>
      </c>
      <c r="S16" s="13">
        <f t="shared" si="4"/>
        <v>480000</v>
      </c>
      <c r="T16" s="13">
        <f t="shared" si="5"/>
        <v>1920000</v>
      </c>
    </row>
    <row r="17">
      <c r="A17" s="3" t="s">
        <v>30</v>
      </c>
      <c r="B17" s="4">
        <v>160000.0</v>
      </c>
      <c r="C17" s="4">
        <v>160000.0</v>
      </c>
      <c r="D17" s="4">
        <v>160000.0</v>
      </c>
      <c r="E17" s="4">
        <v>160000.0</v>
      </c>
      <c r="F17" s="4">
        <v>160000.0</v>
      </c>
      <c r="G17" s="4">
        <v>160000.0</v>
      </c>
      <c r="H17" s="4">
        <v>160000.0</v>
      </c>
      <c r="I17" s="4">
        <v>160000.0</v>
      </c>
      <c r="J17" s="4">
        <v>160000.0</v>
      </c>
      <c r="K17" s="4">
        <v>160000.0</v>
      </c>
      <c r="L17" s="4">
        <v>160000.0</v>
      </c>
      <c r="M17" s="4">
        <v>160000.0</v>
      </c>
      <c r="P17" s="4">
        <f t="shared" si="1"/>
        <v>480000</v>
      </c>
      <c r="Q17" s="4">
        <f t="shared" si="2"/>
        <v>480000</v>
      </c>
      <c r="R17" s="4">
        <f t="shared" si="3"/>
        <v>480000</v>
      </c>
      <c r="S17" s="4">
        <f t="shared" si="4"/>
        <v>480000</v>
      </c>
      <c r="T17" s="4">
        <f t="shared" si="5"/>
        <v>1920000</v>
      </c>
    </row>
    <row r="18">
      <c r="A18" s="3" t="s">
        <v>31</v>
      </c>
      <c r="B18" s="13">
        <f t="shared" ref="B18:M18" si="10">B17*0.3</f>
        <v>48000</v>
      </c>
      <c r="C18" s="13">
        <f t="shared" si="10"/>
        <v>48000</v>
      </c>
      <c r="D18" s="13">
        <f t="shared" si="10"/>
        <v>48000</v>
      </c>
      <c r="E18" s="13">
        <f t="shared" si="10"/>
        <v>48000</v>
      </c>
      <c r="F18" s="13">
        <f t="shared" si="10"/>
        <v>48000</v>
      </c>
      <c r="G18" s="13">
        <f t="shared" si="10"/>
        <v>48000</v>
      </c>
      <c r="H18" s="13">
        <f t="shared" si="10"/>
        <v>48000</v>
      </c>
      <c r="I18" s="13">
        <f t="shared" si="10"/>
        <v>48000</v>
      </c>
      <c r="J18" s="13">
        <f t="shared" si="10"/>
        <v>48000</v>
      </c>
      <c r="K18" s="13">
        <f t="shared" si="10"/>
        <v>48000</v>
      </c>
      <c r="L18" s="13">
        <f t="shared" si="10"/>
        <v>48000</v>
      </c>
      <c r="M18" s="13">
        <f t="shared" si="10"/>
        <v>48000</v>
      </c>
      <c r="P18" s="13">
        <f t="shared" si="1"/>
        <v>144000</v>
      </c>
      <c r="Q18" s="13">
        <f t="shared" si="2"/>
        <v>144000</v>
      </c>
      <c r="R18" s="13">
        <f t="shared" si="3"/>
        <v>144000</v>
      </c>
      <c r="S18" s="13">
        <f t="shared" si="4"/>
        <v>144000</v>
      </c>
      <c r="T18" s="13">
        <f t="shared" si="5"/>
        <v>576000</v>
      </c>
    </row>
    <row r="19">
      <c r="A19" s="3" t="s">
        <v>32</v>
      </c>
      <c r="B19" s="4">
        <v>20000.0</v>
      </c>
      <c r="C19" s="4">
        <v>20000.0</v>
      </c>
      <c r="D19" s="4">
        <v>20000.0</v>
      </c>
      <c r="E19" s="4">
        <v>20000.0</v>
      </c>
      <c r="F19" s="4">
        <v>20000.0</v>
      </c>
      <c r="G19" s="4">
        <v>20000.0</v>
      </c>
      <c r="H19" s="4">
        <v>20000.0</v>
      </c>
      <c r="I19" s="4">
        <v>20000.0</v>
      </c>
      <c r="J19" s="4">
        <v>20000.0</v>
      </c>
      <c r="K19" s="4">
        <v>20000.0</v>
      </c>
      <c r="L19" s="4">
        <v>20000.0</v>
      </c>
      <c r="M19" s="4">
        <v>20000.0</v>
      </c>
      <c r="P19" s="4">
        <f t="shared" si="1"/>
        <v>60000</v>
      </c>
      <c r="Q19" s="4">
        <f t="shared" si="2"/>
        <v>60000</v>
      </c>
      <c r="R19" s="4">
        <f t="shared" si="3"/>
        <v>60000</v>
      </c>
      <c r="S19" s="4">
        <f t="shared" si="4"/>
        <v>60000</v>
      </c>
      <c r="T19" s="4">
        <f t="shared" si="5"/>
        <v>240000</v>
      </c>
    </row>
    <row r="20">
      <c r="A20" s="3" t="s">
        <v>33</v>
      </c>
      <c r="B20" s="4">
        <v>70000.0</v>
      </c>
      <c r="C20" s="4">
        <v>50000.0</v>
      </c>
      <c r="D20" s="4">
        <v>50000.0</v>
      </c>
      <c r="E20" s="4">
        <v>50000.0</v>
      </c>
      <c r="F20" s="4">
        <v>50000.0</v>
      </c>
      <c r="G20" s="4">
        <v>50000.0</v>
      </c>
      <c r="H20" s="4">
        <v>40000.0</v>
      </c>
      <c r="I20" s="4">
        <v>40000.0</v>
      </c>
      <c r="J20" s="4">
        <v>40000.0</v>
      </c>
      <c r="K20" s="4">
        <v>30000.0</v>
      </c>
      <c r="L20" s="4">
        <v>30000.0</v>
      </c>
      <c r="M20" s="4">
        <v>30000.0</v>
      </c>
      <c r="P20" s="4">
        <f t="shared" si="1"/>
        <v>170000</v>
      </c>
      <c r="Q20" s="4">
        <f t="shared" si="2"/>
        <v>150000</v>
      </c>
      <c r="R20" s="4">
        <f t="shared" si="3"/>
        <v>120000</v>
      </c>
      <c r="S20" s="4">
        <f t="shared" si="4"/>
        <v>90000</v>
      </c>
      <c r="T20" s="4">
        <f t="shared" si="5"/>
        <v>530000</v>
      </c>
    </row>
    <row r="21">
      <c r="A21" s="3" t="s">
        <v>34</v>
      </c>
      <c r="B21" s="13">
        <f t="shared" ref="B21:M21" si="11">SUM(B22:B23)</f>
        <v>35000</v>
      </c>
      <c r="C21" s="13">
        <f t="shared" si="11"/>
        <v>35000</v>
      </c>
      <c r="D21" s="13">
        <f t="shared" si="11"/>
        <v>35000</v>
      </c>
      <c r="E21" s="13">
        <f t="shared" si="11"/>
        <v>35000</v>
      </c>
      <c r="F21" s="13">
        <f t="shared" si="11"/>
        <v>35000</v>
      </c>
      <c r="G21" s="13">
        <f t="shared" si="11"/>
        <v>35000</v>
      </c>
      <c r="H21" s="13">
        <f t="shared" si="11"/>
        <v>35000</v>
      </c>
      <c r="I21" s="13">
        <f t="shared" si="11"/>
        <v>35000</v>
      </c>
      <c r="J21" s="13">
        <f t="shared" si="11"/>
        <v>35000</v>
      </c>
      <c r="K21" s="13">
        <f t="shared" si="11"/>
        <v>35000</v>
      </c>
      <c r="L21" s="13">
        <f t="shared" si="11"/>
        <v>35000</v>
      </c>
      <c r="M21" s="13">
        <f t="shared" si="11"/>
        <v>35000</v>
      </c>
      <c r="P21" s="13">
        <f t="shared" si="1"/>
        <v>105000</v>
      </c>
      <c r="Q21" s="13">
        <f t="shared" si="2"/>
        <v>105000</v>
      </c>
      <c r="R21" s="13">
        <f t="shared" si="3"/>
        <v>105000</v>
      </c>
      <c r="S21" s="13">
        <f t="shared" si="4"/>
        <v>105000</v>
      </c>
      <c r="T21" s="13">
        <f t="shared" si="5"/>
        <v>420000</v>
      </c>
    </row>
    <row r="22">
      <c r="A22" s="3" t="s">
        <v>35</v>
      </c>
      <c r="B22" s="4">
        <v>15000.0</v>
      </c>
      <c r="C22" s="4">
        <v>15000.0</v>
      </c>
      <c r="D22" s="4">
        <v>15000.0</v>
      </c>
      <c r="E22" s="4">
        <v>15000.0</v>
      </c>
      <c r="F22" s="4">
        <v>15000.0</v>
      </c>
      <c r="G22" s="4">
        <v>15000.0</v>
      </c>
      <c r="H22" s="4">
        <v>15000.0</v>
      </c>
      <c r="I22" s="4">
        <v>15000.0</v>
      </c>
      <c r="J22" s="4">
        <v>15000.0</v>
      </c>
      <c r="K22" s="4">
        <v>15000.0</v>
      </c>
      <c r="L22" s="4">
        <v>15000.0</v>
      </c>
      <c r="M22" s="4">
        <v>15000.0</v>
      </c>
      <c r="P22" s="4">
        <f t="shared" si="1"/>
        <v>45000</v>
      </c>
      <c r="Q22" s="4">
        <f t="shared" si="2"/>
        <v>45000</v>
      </c>
      <c r="R22" s="4">
        <f t="shared" si="3"/>
        <v>45000</v>
      </c>
      <c r="S22" s="4">
        <f t="shared" si="4"/>
        <v>45000</v>
      </c>
      <c r="T22" s="4">
        <f t="shared" si="5"/>
        <v>180000</v>
      </c>
    </row>
    <row r="23">
      <c r="A23" s="3" t="s">
        <v>36</v>
      </c>
      <c r="B23" s="4">
        <v>20000.0</v>
      </c>
      <c r="C23" s="4">
        <v>20000.0</v>
      </c>
      <c r="D23" s="4">
        <v>20000.0</v>
      </c>
      <c r="E23" s="4">
        <v>20000.0</v>
      </c>
      <c r="F23" s="4">
        <v>20000.0</v>
      </c>
      <c r="G23" s="4">
        <v>20000.0</v>
      </c>
      <c r="H23" s="4">
        <v>20000.0</v>
      </c>
      <c r="I23" s="4">
        <v>20000.0</v>
      </c>
      <c r="J23" s="4">
        <v>20000.0</v>
      </c>
      <c r="K23" s="4">
        <v>20000.0</v>
      </c>
      <c r="L23" s="4">
        <v>20000.0</v>
      </c>
      <c r="M23" s="4">
        <v>20000.0</v>
      </c>
      <c r="P23" s="4">
        <f t="shared" si="1"/>
        <v>60000</v>
      </c>
      <c r="Q23" s="4">
        <f t="shared" si="2"/>
        <v>60000</v>
      </c>
      <c r="R23" s="4">
        <f t="shared" si="3"/>
        <v>60000</v>
      </c>
      <c r="S23" s="4">
        <f t="shared" si="4"/>
        <v>60000</v>
      </c>
      <c r="T23" s="4">
        <f t="shared" si="5"/>
        <v>240000</v>
      </c>
    </row>
    <row r="24">
      <c r="A24" s="3" t="s">
        <v>37</v>
      </c>
      <c r="B24" s="4">
        <v>30000.0</v>
      </c>
      <c r="C24" s="4">
        <v>30000.0</v>
      </c>
      <c r="D24" s="4">
        <v>30000.0</v>
      </c>
      <c r="E24" s="4">
        <v>30000.0</v>
      </c>
      <c r="F24" s="4">
        <v>30000.0</v>
      </c>
      <c r="G24" s="4">
        <v>30000.0</v>
      </c>
      <c r="H24" s="4">
        <v>30000.0</v>
      </c>
      <c r="I24" s="4">
        <v>30000.0</v>
      </c>
      <c r="J24" s="4">
        <v>30000.0</v>
      </c>
      <c r="K24" s="4">
        <v>30000.0</v>
      </c>
      <c r="L24" s="4">
        <v>30000.0</v>
      </c>
      <c r="M24" s="4">
        <v>30000.0</v>
      </c>
      <c r="P24" s="4">
        <f t="shared" si="1"/>
        <v>90000</v>
      </c>
      <c r="Q24" s="4">
        <f t="shared" si="2"/>
        <v>90000</v>
      </c>
      <c r="R24" s="4">
        <f t="shared" si="3"/>
        <v>90000</v>
      </c>
      <c r="S24" s="4">
        <f t="shared" si="4"/>
        <v>90000</v>
      </c>
      <c r="T24" s="4">
        <f t="shared" si="5"/>
        <v>360000</v>
      </c>
    </row>
    <row r="25">
      <c r="A25" s="10" t="s">
        <v>38</v>
      </c>
      <c r="B25" s="11">
        <f t="shared" ref="B25:M25" si="12">B7-B9</f>
        <v>-1242600</v>
      </c>
      <c r="C25" s="11">
        <f t="shared" si="12"/>
        <v>73000</v>
      </c>
      <c r="D25" s="11">
        <f t="shared" si="12"/>
        <v>73000</v>
      </c>
      <c r="E25" s="11">
        <f t="shared" si="12"/>
        <v>145000</v>
      </c>
      <c r="F25" s="11">
        <f t="shared" si="12"/>
        <v>73000</v>
      </c>
      <c r="G25" s="11">
        <f t="shared" si="12"/>
        <v>73000</v>
      </c>
      <c r="H25" s="11">
        <f t="shared" si="12"/>
        <v>83000</v>
      </c>
      <c r="I25" s="11">
        <f t="shared" si="12"/>
        <v>198200</v>
      </c>
      <c r="J25" s="11">
        <f t="shared" si="12"/>
        <v>327800</v>
      </c>
      <c r="K25" s="11">
        <f t="shared" si="12"/>
        <v>337800</v>
      </c>
      <c r="L25" s="11">
        <f t="shared" si="12"/>
        <v>337800</v>
      </c>
      <c r="M25" s="11">
        <f t="shared" si="12"/>
        <v>337800</v>
      </c>
      <c r="N25" s="11">
        <f>SUM(B25:M25)</f>
        <v>816800</v>
      </c>
      <c r="O25" s="12"/>
      <c r="P25" s="11">
        <f t="shared" si="1"/>
        <v>-1096600</v>
      </c>
      <c r="Q25" s="11">
        <f t="shared" si="2"/>
        <v>291000</v>
      </c>
      <c r="R25" s="11">
        <f t="shared" si="3"/>
        <v>609000</v>
      </c>
      <c r="S25" s="11">
        <f t="shared" si="4"/>
        <v>1013400</v>
      </c>
      <c r="T25" s="11">
        <f t="shared" si="5"/>
        <v>816800</v>
      </c>
      <c r="U25" s="12"/>
      <c r="V25" s="12"/>
      <c r="W25" s="12"/>
      <c r="X25" s="12"/>
      <c r="Y25" s="12"/>
      <c r="Z25" s="12"/>
    </row>
    <row r="26">
      <c r="A26" s="10" t="s">
        <v>39</v>
      </c>
      <c r="B26" s="11">
        <f>B25</f>
        <v>-1242600</v>
      </c>
      <c r="C26" s="11">
        <f t="shared" ref="C26:M26" si="13">B26+C25</f>
        <v>-1169600</v>
      </c>
      <c r="D26" s="11">
        <f t="shared" si="13"/>
        <v>-1096600</v>
      </c>
      <c r="E26" s="11">
        <f t="shared" si="13"/>
        <v>-951600</v>
      </c>
      <c r="F26" s="11">
        <f t="shared" si="13"/>
        <v>-878600</v>
      </c>
      <c r="G26" s="11">
        <f t="shared" si="13"/>
        <v>-805600</v>
      </c>
      <c r="H26" s="11">
        <f t="shared" si="13"/>
        <v>-722600</v>
      </c>
      <c r="I26" s="11">
        <f t="shared" si="13"/>
        <v>-524400</v>
      </c>
      <c r="J26" s="11">
        <f t="shared" si="13"/>
        <v>-196600</v>
      </c>
      <c r="K26" s="11">
        <f t="shared" si="13"/>
        <v>141200</v>
      </c>
      <c r="L26" s="11">
        <f t="shared" si="13"/>
        <v>479000</v>
      </c>
      <c r="M26" s="11">
        <f t="shared" si="13"/>
        <v>816800</v>
      </c>
      <c r="N26" s="12"/>
      <c r="O26" s="12"/>
      <c r="P26" s="11">
        <f t="shared" si="1"/>
        <v>-3508800</v>
      </c>
      <c r="Q26" s="11">
        <f t="shared" si="2"/>
        <v>-2635800</v>
      </c>
      <c r="R26" s="11">
        <f t="shared" si="3"/>
        <v>-1443600</v>
      </c>
      <c r="S26" s="11">
        <f t="shared" si="4"/>
        <v>1437000</v>
      </c>
      <c r="T26" s="11">
        <f t="shared" si="5"/>
        <v>-6151200</v>
      </c>
      <c r="U26" s="12"/>
      <c r="V26" s="12"/>
      <c r="W26" s="12"/>
      <c r="X26" s="12"/>
      <c r="Y26" s="12"/>
      <c r="Z26" s="12"/>
    </row>
    <row r="27">
      <c r="A27" s="3" t="s">
        <v>40</v>
      </c>
      <c r="B27" s="15">
        <f>COUNTIF(B26:M26,"&lt;0")</f>
        <v>9</v>
      </c>
      <c r="O27" s="16" t="s">
        <v>41</v>
      </c>
      <c r="P27" s="17">
        <f t="shared" ref="P27:T27" si="14">P9</f>
        <v>2479000</v>
      </c>
      <c r="Q27" s="17">
        <f t="shared" si="14"/>
        <v>1509000</v>
      </c>
      <c r="R27" s="17">
        <f t="shared" si="14"/>
        <v>1479000</v>
      </c>
      <c r="S27" s="17">
        <f t="shared" si="14"/>
        <v>1449000</v>
      </c>
      <c r="T27" s="17">
        <f t="shared" si="14"/>
        <v>6916000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2.29"/>
    <col customWidth="1" min="2" max="2" width="10.57"/>
    <col customWidth="1" min="4" max="4" width="14.71"/>
    <col customWidth="1" min="5" max="5" width="16.0"/>
  </cols>
  <sheetData>
    <row r="1">
      <c r="A1" s="18" t="s">
        <v>42</v>
      </c>
      <c r="B1" s="18" t="s">
        <v>43</v>
      </c>
      <c r="C1" s="18" t="s">
        <v>44</v>
      </c>
      <c r="D1" s="18" t="s">
        <v>45</v>
      </c>
      <c r="E1" s="18" t="s">
        <v>46</v>
      </c>
      <c r="F1" s="18" t="s">
        <v>47</v>
      </c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>
      <c r="A2" s="20" t="s">
        <v>48</v>
      </c>
      <c r="B2" s="20">
        <v>2.0</v>
      </c>
      <c r="C2" s="21">
        <v>40000.0</v>
      </c>
      <c r="D2" s="22">
        <f t="shared" ref="D2:D3" si="1">C2*B2</f>
        <v>80000</v>
      </c>
      <c r="E2" s="23">
        <f t="shared" ref="E2:E3" si="2">D2*0.3</f>
        <v>24000</v>
      </c>
      <c r="F2" s="22">
        <f t="shared" ref="F2:F3" si="3">D2+E2</f>
        <v>104000</v>
      </c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>
      <c r="A3" s="20" t="s">
        <v>49</v>
      </c>
      <c r="B3" s="20">
        <v>2.0</v>
      </c>
      <c r="C3" s="21">
        <v>40000.0</v>
      </c>
      <c r="D3" s="22">
        <f t="shared" si="1"/>
        <v>80000</v>
      </c>
      <c r="E3" s="23">
        <f t="shared" si="2"/>
        <v>24000</v>
      </c>
      <c r="F3" s="22">
        <f t="shared" si="3"/>
        <v>104000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</row>
    <row r="4">
      <c r="A4" s="24"/>
      <c r="B4" s="24"/>
      <c r="C4" s="25"/>
      <c r="D4" s="26"/>
      <c r="E4" s="24"/>
      <c r="F4" s="27">
        <f>SUM(F2:F3)</f>
        <v>208000</v>
      </c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>
      <c r="A5" s="24"/>
      <c r="B5" s="24"/>
      <c r="C5" s="25"/>
      <c r="D5" s="25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>
      <c r="A6" s="24"/>
      <c r="B6" s="24"/>
      <c r="C6" s="25"/>
      <c r="D6" s="25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</row>
    <row r="7">
      <c r="A7" s="24"/>
      <c r="B7" s="24"/>
      <c r="C7" s="25"/>
      <c r="D7" s="25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>
      <c r="A8" s="24"/>
      <c r="B8" s="24"/>
      <c r="C8" s="25"/>
      <c r="D8" s="25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>
      <c r="A9" s="24"/>
      <c r="B9" s="24"/>
      <c r="C9" s="25"/>
      <c r="D9" s="25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>
      <c r="A10" s="24"/>
      <c r="B10" s="24"/>
      <c r="C10" s="25"/>
      <c r="D10" s="25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>
      <c r="A11" s="24"/>
      <c r="B11" s="24"/>
      <c r="C11" s="25"/>
      <c r="D11" s="25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>
      <c r="A12" s="24"/>
      <c r="B12" s="24"/>
      <c r="C12" s="25"/>
      <c r="D12" s="25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>
      <c r="A13" s="24"/>
      <c r="B13" s="24"/>
      <c r="C13" s="25"/>
      <c r="D13" s="25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</row>
    <row r="26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</row>
    <row r="28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</row>
    <row r="29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</row>
    <row r="30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</row>
    <row r="31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</row>
    <row r="3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</row>
    <row r="33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</row>
    <row r="34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</row>
    <row r="4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</row>
    <row r="47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</row>
    <row r="48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</row>
    <row r="50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</row>
    <row r="5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</row>
    <row r="52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</row>
    <row r="53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</row>
    <row r="54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</row>
    <row r="5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</row>
    <row r="56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</row>
    <row r="57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</row>
    <row r="58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</row>
    <row r="59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</row>
    <row r="60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</row>
    <row r="61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</row>
    <row r="62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</row>
    <row r="63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</row>
    <row r="64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</row>
    <row r="6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</row>
    <row r="66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</row>
    <row r="67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</row>
    <row r="68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</row>
    <row r="69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</row>
    <row r="70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</row>
    <row r="71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</row>
    <row r="72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</row>
    <row r="73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</row>
    <row r="74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</row>
    <row r="7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</row>
    <row r="76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</row>
    <row r="77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</row>
    <row r="7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</row>
    <row r="79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</row>
    <row r="80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</row>
    <row r="81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</row>
    <row r="8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</row>
    <row r="83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</row>
    <row r="84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</row>
    <row r="8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</row>
    <row r="86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</row>
    <row r="87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</row>
    <row r="8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</row>
    <row r="89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</row>
    <row r="90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</row>
    <row r="9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</row>
    <row r="92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</row>
    <row r="93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</row>
    <row r="94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</row>
    <row r="9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</row>
    <row r="96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</row>
    <row r="9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</row>
    <row r="9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</row>
    <row r="99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</row>
    <row r="100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</row>
    <row r="101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</row>
    <row r="102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</row>
    <row r="103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</row>
    <row r="104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</row>
    <row r="10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</row>
    <row r="106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</row>
    <row r="10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</row>
    <row r="10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</row>
    <row r="109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</row>
    <row r="110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</row>
    <row r="111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</row>
    <row r="112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</row>
    <row r="113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</row>
    <row r="114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</row>
    <row r="11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</row>
    <row r="116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</row>
    <row r="11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</row>
    <row r="1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</row>
    <row r="119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</row>
    <row r="120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</row>
    <row r="121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</row>
    <row r="122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</row>
    <row r="123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</row>
    <row r="124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</row>
    <row r="1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</row>
    <row r="126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</row>
    <row r="127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</row>
    <row r="1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</row>
    <row r="129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</row>
    <row r="130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</row>
    <row r="131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</row>
    <row r="132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</row>
    <row r="133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</row>
    <row r="134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</row>
    <row r="13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</row>
    <row r="136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</row>
    <row r="137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</row>
    <row r="13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</row>
    <row r="139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</row>
    <row r="140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</row>
    <row r="141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</row>
    <row r="142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</row>
    <row r="143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</row>
    <row r="144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</row>
    <row r="14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</row>
    <row r="146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</row>
    <row r="147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</row>
    <row r="14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</row>
    <row r="149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</row>
    <row r="150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</row>
    <row r="151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</row>
    <row r="152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</row>
    <row r="153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</row>
    <row r="154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</row>
    <row r="15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</row>
    <row r="156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</row>
    <row r="157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</row>
    <row r="15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</row>
    <row r="159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</row>
    <row r="160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</row>
    <row r="161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</row>
    <row r="162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</row>
    <row r="163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</row>
    <row r="164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</row>
    <row r="16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</row>
    <row r="166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</row>
    <row r="167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</row>
    <row r="16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</row>
    <row r="169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</row>
    <row r="170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</row>
    <row r="171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</row>
    <row r="172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</row>
    <row r="173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</row>
    <row r="174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</row>
    <row r="17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</row>
    <row r="176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</row>
    <row r="177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</row>
    <row r="17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</row>
    <row r="179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</row>
    <row r="180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</row>
    <row r="181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</row>
    <row r="182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</row>
    <row r="183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</row>
    <row r="184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</row>
    <row r="18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</row>
    <row r="186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</row>
    <row r="187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</row>
    <row r="18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</row>
    <row r="189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</row>
    <row r="190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</row>
    <row r="191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</row>
    <row r="192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</row>
    <row r="193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</row>
    <row r="194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</row>
    <row r="19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</row>
    <row r="196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</row>
    <row r="197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</row>
    <row r="19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</row>
    <row r="199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</row>
    <row r="200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</row>
    <row r="201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</row>
    <row r="202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</row>
    <row r="203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</row>
    <row r="204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</row>
    <row r="20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</row>
    <row r="206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</row>
    <row r="207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</row>
    <row r="20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</row>
    <row r="209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</row>
    <row r="210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</row>
    <row r="211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</row>
    <row r="212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</row>
    <row r="213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</row>
    <row r="214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</row>
    <row r="21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</row>
    <row r="216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</row>
    <row r="217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</row>
    <row r="2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</row>
    <row r="219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</row>
    <row r="220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</row>
    <row r="221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</row>
    <row r="222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</row>
    <row r="223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</row>
    <row r="224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</row>
    <row r="2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</row>
    <row r="226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</row>
    <row r="227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</row>
    <row r="22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</row>
    <row r="229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</row>
    <row r="230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</row>
    <row r="231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</row>
    <row r="232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</row>
    <row r="233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</row>
    <row r="234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</row>
    <row r="23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</row>
    <row r="236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</row>
    <row r="237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</row>
    <row r="23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</row>
    <row r="239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</row>
    <row r="240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</row>
    <row r="241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</row>
    <row r="242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</row>
    <row r="243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</row>
    <row r="244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</row>
    <row r="24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</row>
    <row r="246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</row>
    <row r="247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</row>
    <row r="24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</row>
    <row r="249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</row>
    <row r="250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</row>
    <row r="251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</row>
    <row r="252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</row>
    <row r="253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</row>
    <row r="254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</row>
    <row r="25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</row>
    <row r="256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</row>
    <row r="257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</row>
    <row r="25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</row>
    <row r="259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</row>
    <row r="260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</row>
    <row r="261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</row>
    <row r="262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</row>
    <row r="263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</row>
    <row r="264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</row>
    <row r="26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</row>
    <row r="266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</row>
    <row r="267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</row>
    <row r="26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</row>
    <row r="269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</row>
    <row r="270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</row>
    <row r="271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</row>
    <row r="272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</row>
    <row r="273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</row>
    <row r="274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</row>
    <row r="27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</row>
    <row r="276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</row>
    <row r="277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</row>
    <row r="27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</row>
    <row r="279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</row>
    <row r="280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</row>
    <row r="281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</row>
    <row r="282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</row>
    <row r="283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</row>
    <row r="284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</row>
    <row r="28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</row>
    <row r="286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</row>
    <row r="287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</row>
    <row r="28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</row>
    <row r="289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</row>
    <row r="290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</row>
    <row r="291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</row>
    <row r="292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</row>
    <row r="293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</row>
    <row r="294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</row>
    <row r="29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</row>
    <row r="296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</row>
    <row r="297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</row>
    <row r="298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</row>
    <row r="299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</row>
    <row r="300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</row>
    <row r="301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</row>
    <row r="302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</row>
    <row r="303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</row>
    <row r="304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</row>
    <row r="30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</row>
    <row r="306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</row>
    <row r="307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</row>
    <row r="308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</row>
    <row r="309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</row>
    <row r="310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</row>
    <row r="311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</row>
    <row r="312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</row>
    <row r="313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</row>
    <row r="314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</row>
    <row r="31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</row>
    <row r="316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</row>
    <row r="317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</row>
    <row r="318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</row>
    <row r="319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</row>
    <row r="320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</row>
    <row r="321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</row>
    <row r="322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</row>
    <row r="323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</row>
    <row r="324">
      <c r="A324" s="24"/>
      <c r="B324" s="24"/>
      <c r="C324" s="24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</row>
    <row r="325">
      <c r="A325" s="24"/>
      <c r="B325" s="24"/>
      <c r="C325" s="24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</row>
    <row r="326">
      <c r="A326" s="24"/>
      <c r="B326" s="24"/>
      <c r="C326" s="24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</row>
    <row r="327">
      <c r="A327" s="24"/>
      <c r="B327" s="24"/>
      <c r="C327" s="24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</row>
    <row r="328">
      <c r="A328" s="24"/>
      <c r="B328" s="24"/>
      <c r="C328" s="24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</row>
    <row r="329">
      <c r="A329" s="24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</row>
    <row r="330">
      <c r="A330" s="24"/>
      <c r="B330" s="24"/>
      <c r="C330" s="24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</row>
    <row r="331">
      <c r="A331" s="24"/>
      <c r="B331" s="24"/>
      <c r="C331" s="24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</row>
    <row r="332">
      <c r="A332" s="24"/>
      <c r="B332" s="24"/>
      <c r="C332" s="24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</row>
    <row r="333">
      <c r="A333" s="24"/>
      <c r="B333" s="24"/>
      <c r="C333" s="24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</row>
    <row r="334">
      <c r="A334" s="24"/>
      <c r="B334" s="24"/>
      <c r="C334" s="24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</row>
    <row r="335">
      <c r="A335" s="24"/>
      <c r="B335" s="24"/>
      <c r="C335" s="24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</row>
    <row r="336">
      <c r="A336" s="24"/>
      <c r="B336" s="24"/>
      <c r="C336" s="24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</row>
    <row r="337">
      <c r="A337" s="24"/>
      <c r="B337" s="24"/>
      <c r="C337" s="24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</row>
    <row r="338">
      <c r="A338" s="24"/>
      <c r="B338" s="24"/>
      <c r="C338" s="24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</row>
    <row r="339">
      <c r="A339" s="24"/>
      <c r="B339" s="24"/>
      <c r="C339" s="24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</row>
    <row r="340">
      <c r="A340" s="24"/>
      <c r="B340" s="24"/>
      <c r="C340" s="24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</row>
    <row r="341">
      <c r="A341" s="24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</row>
    <row r="342">
      <c r="A342" s="24"/>
      <c r="B342" s="24"/>
      <c r="C342" s="24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</row>
    <row r="343">
      <c r="A343" s="24"/>
      <c r="B343" s="24"/>
      <c r="C343" s="24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</row>
    <row r="344">
      <c r="A344" s="24"/>
      <c r="B344" s="24"/>
      <c r="C344" s="24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</row>
    <row r="345">
      <c r="A345" s="24"/>
      <c r="B345" s="24"/>
      <c r="C345" s="24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</row>
    <row r="346">
      <c r="A346" s="24"/>
      <c r="B346" s="24"/>
      <c r="C346" s="24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</row>
    <row r="347">
      <c r="A347" s="24"/>
      <c r="B347" s="24"/>
      <c r="C347" s="24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</row>
    <row r="348">
      <c r="A348" s="24"/>
      <c r="B348" s="24"/>
      <c r="C348" s="24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</row>
    <row r="349">
      <c r="A349" s="24"/>
      <c r="B349" s="24"/>
      <c r="C349" s="24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</row>
    <row r="350">
      <c r="A350" s="24"/>
      <c r="B350" s="24"/>
      <c r="C350" s="24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</row>
    <row r="351">
      <c r="A351" s="24"/>
      <c r="B351" s="24"/>
      <c r="C351" s="24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</row>
    <row r="352">
      <c r="A352" s="24"/>
      <c r="B352" s="24"/>
      <c r="C352" s="24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</row>
    <row r="353">
      <c r="A353" s="24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</row>
    <row r="354">
      <c r="A354" s="24"/>
      <c r="B354" s="24"/>
      <c r="C354" s="24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</row>
    <row r="355">
      <c r="A355" s="24"/>
      <c r="B355" s="24"/>
      <c r="C355" s="24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</row>
    <row r="356">
      <c r="A356" s="24"/>
      <c r="B356" s="24"/>
      <c r="C356" s="24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</row>
    <row r="357">
      <c r="A357" s="24"/>
      <c r="B357" s="24"/>
      <c r="C357" s="24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</row>
    <row r="358">
      <c r="A358" s="24"/>
      <c r="B358" s="24"/>
      <c r="C358" s="24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</row>
    <row r="359">
      <c r="A359" s="24"/>
      <c r="B359" s="24"/>
      <c r="C359" s="24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</row>
    <row r="360">
      <c r="A360" s="24"/>
      <c r="B360" s="24"/>
      <c r="C360" s="24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</row>
    <row r="361">
      <c r="A361" s="24"/>
      <c r="B361" s="24"/>
      <c r="C361" s="24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</row>
    <row r="362">
      <c r="A362" s="24"/>
      <c r="B362" s="24"/>
      <c r="C362" s="24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</row>
    <row r="363">
      <c r="A363" s="24"/>
      <c r="B363" s="24"/>
      <c r="C363" s="24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</row>
    <row r="364">
      <c r="A364" s="24"/>
      <c r="B364" s="24"/>
      <c r="C364" s="24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</row>
    <row r="365">
      <c r="A365" s="24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</row>
    <row r="366">
      <c r="A366" s="24"/>
      <c r="B366" s="24"/>
      <c r="C366" s="24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</row>
    <row r="367">
      <c r="A367" s="24"/>
      <c r="B367" s="24"/>
      <c r="C367" s="24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</row>
    <row r="368">
      <c r="A368" s="24"/>
      <c r="B368" s="24"/>
      <c r="C368" s="24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</row>
    <row r="369">
      <c r="A369" s="24"/>
      <c r="B369" s="24"/>
      <c r="C369" s="24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</row>
    <row r="370">
      <c r="A370" s="24"/>
      <c r="B370" s="24"/>
      <c r="C370" s="24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</row>
    <row r="371">
      <c r="A371" s="24"/>
      <c r="B371" s="24"/>
      <c r="C371" s="24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</row>
    <row r="372">
      <c r="A372" s="24"/>
      <c r="B372" s="24"/>
      <c r="C372" s="24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</row>
    <row r="373">
      <c r="A373" s="24"/>
      <c r="B373" s="24"/>
      <c r="C373" s="24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</row>
    <row r="374">
      <c r="A374" s="24"/>
      <c r="B374" s="24"/>
      <c r="C374" s="24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</row>
    <row r="375">
      <c r="A375" s="24"/>
      <c r="B375" s="24"/>
      <c r="C375" s="24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</row>
    <row r="376">
      <c r="A376" s="24"/>
      <c r="B376" s="24"/>
      <c r="C376" s="24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</row>
    <row r="377">
      <c r="A377" s="24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</row>
    <row r="378">
      <c r="A378" s="24"/>
      <c r="B378" s="24"/>
      <c r="C378" s="24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</row>
    <row r="379">
      <c r="A379" s="24"/>
      <c r="B379" s="24"/>
      <c r="C379" s="24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</row>
    <row r="380">
      <c r="A380" s="24"/>
      <c r="B380" s="24"/>
      <c r="C380" s="24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</row>
    <row r="381">
      <c r="A381" s="24"/>
      <c r="B381" s="24"/>
      <c r="C381" s="24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</row>
    <row r="382">
      <c r="A382" s="24"/>
      <c r="B382" s="24"/>
      <c r="C382" s="24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</row>
    <row r="383">
      <c r="A383" s="24"/>
      <c r="B383" s="24"/>
      <c r="C383" s="24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</row>
    <row r="384">
      <c r="A384" s="24"/>
      <c r="B384" s="24"/>
      <c r="C384" s="24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</row>
    <row r="385">
      <c r="A385" s="24"/>
      <c r="B385" s="24"/>
      <c r="C385" s="24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</row>
    <row r="386">
      <c r="A386" s="24"/>
      <c r="B386" s="24"/>
      <c r="C386" s="24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</row>
    <row r="387">
      <c r="A387" s="24"/>
      <c r="B387" s="24"/>
      <c r="C387" s="24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</row>
    <row r="388">
      <c r="A388" s="24"/>
      <c r="B388" s="24"/>
      <c r="C388" s="24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</row>
    <row r="389">
      <c r="A389" s="24"/>
      <c r="B389" s="24"/>
      <c r="C389" s="24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</row>
    <row r="390">
      <c r="A390" s="24"/>
      <c r="B390" s="24"/>
      <c r="C390" s="24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</row>
    <row r="391">
      <c r="A391" s="24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</row>
    <row r="392">
      <c r="A392" s="24"/>
      <c r="B392" s="24"/>
      <c r="C392" s="24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</row>
    <row r="393">
      <c r="A393" s="24"/>
      <c r="B393" s="24"/>
      <c r="C393" s="24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</row>
    <row r="394">
      <c r="A394" s="24"/>
      <c r="B394" s="24"/>
      <c r="C394" s="24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</row>
    <row r="395">
      <c r="A395" s="24"/>
      <c r="B395" s="24"/>
      <c r="C395" s="24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</row>
    <row r="396">
      <c r="A396" s="24"/>
      <c r="B396" s="24"/>
      <c r="C396" s="24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</row>
    <row r="397">
      <c r="A397" s="24"/>
      <c r="B397" s="24"/>
      <c r="C397" s="24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</row>
    <row r="398">
      <c r="A398" s="24"/>
      <c r="B398" s="24"/>
      <c r="C398" s="24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</row>
    <row r="399">
      <c r="A399" s="24"/>
      <c r="B399" s="24"/>
      <c r="C399" s="24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</row>
    <row r="400">
      <c r="A400" s="24"/>
      <c r="B400" s="24"/>
      <c r="C400" s="24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</row>
    <row r="401">
      <c r="A401" s="24"/>
      <c r="B401" s="24"/>
      <c r="C401" s="24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</row>
    <row r="402">
      <c r="A402" s="24"/>
      <c r="B402" s="24"/>
      <c r="C402" s="24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</row>
    <row r="403">
      <c r="A403" s="24"/>
      <c r="B403" s="24"/>
      <c r="C403" s="24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</row>
    <row r="404">
      <c r="A404" s="24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</row>
    <row r="405">
      <c r="A405" s="24"/>
      <c r="B405" s="24"/>
      <c r="C405" s="24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</row>
    <row r="406">
      <c r="A406" s="24"/>
      <c r="B406" s="24"/>
      <c r="C406" s="24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</row>
    <row r="407">
      <c r="A407" s="24"/>
      <c r="B407" s="24"/>
      <c r="C407" s="24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</row>
    <row r="408">
      <c r="A408" s="24"/>
      <c r="B408" s="24"/>
      <c r="C408" s="24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</row>
    <row r="409">
      <c r="A409" s="24"/>
      <c r="B409" s="24"/>
      <c r="C409" s="24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</row>
    <row r="410">
      <c r="A410" s="24"/>
      <c r="B410" s="24"/>
      <c r="C410" s="24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</row>
    <row r="411">
      <c r="A411" s="24"/>
      <c r="B411" s="24"/>
      <c r="C411" s="24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</row>
    <row r="412">
      <c r="A412" s="24"/>
      <c r="B412" s="24"/>
      <c r="C412" s="24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</row>
    <row r="413">
      <c r="A413" s="24"/>
      <c r="B413" s="24"/>
      <c r="C413" s="24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</row>
    <row r="414">
      <c r="A414" s="24"/>
      <c r="B414" s="24"/>
      <c r="C414" s="24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</row>
    <row r="415">
      <c r="A415" s="24"/>
      <c r="B415" s="24"/>
      <c r="C415" s="24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</row>
    <row r="416">
      <c r="A416" s="24"/>
      <c r="B416" s="24"/>
      <c r="C416" s="24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</row>
    <row r="417">
      <c r="A417" s="24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</row>
    <row r="418">
      <c r="A418" s="24"/>
      <c r="B418" s="24"/>
      <c r="C418" s="24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</row>
    <row r="419">
      <c r="A419" s="24"/>
      <c r="B419" s="24"/>
      <c r="C419" s="24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</row>
    <row r="420">
      <c r="A420" s="24"/>
      <c r="B420" s="24"/>
      <c r="C420" s="24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</row>
    <row r="421">
      <c r="A421" s="24"/>
      <c r="B421" s="24"/>
      <c r="C421" s="24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</row>
    <row r="422">
      <c r="A422" s="24"/>
      <c r="B422" s="24"/>
      <c r="C422" s="24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</row>
    <row r="423">
      <c r="A423" s="24"/>
      <c r="B423" s="24"/>
      <c r="C423" s="24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</row>
    <row r="424">
      <c r="A424" s="24"/>
      <c r="B424" s="24"/>
      <c r="C424" s="24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</row>
    <row r="425">
      <c r="A425" s="24"/>
      <c r="B425" s="24"/>
      <c r="C425" s="24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</row>
    <row r="426">
      <c r="A426" s="24"/>
      <c r="B426" s="24"/>
      <c r="C426" s="24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</row>
    <row r="427">
      <c r="A427" s="24"/>
      <c r="B427" s="24"/>
      <c r="C427" s="24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</row>
    <row r="428">
      <c r="A428" s="24"/>
      <c r="B428" s="24"/>
      <c r="C428" s="24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</row>
    <row r="429">
      <c r="A429" s="24"/>
      <c r="B429" s="24"/>
      <c r="C429" s="24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</row>
    <row r="430">
      <c r="A430" s="24"/>
      <c r="B430" s="24"/>
      <c r="C430" s="24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</row>
    <row r="431">
      <c r="A431" s="24"/>
      <c r="B431" s="24"/>
      <c r="C431" s="24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</row>
    <row r="432">
      <c r="A432" s="24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</row>
    <row r="433">
      <c r="A433" s="24"/>
      <c r="B433" s="24"/>
      <c r="C433" s="24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</row>
    <row r="434">
      <c r="A434" s="24"/>
      <c r="B434" s="24"/>
      <c r="C434" s="24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</row>
    <row r="435">
      <c r="A435" s="24"/>
      <c r="B435" s="24"/>
      <c r="C435" s="24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</row>
    <row r="436">
      <c r="A436" s="24"/>
      <c r="B436" s="24"/>
      <c r="C436" s="24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</row>
    <row r="437">
      <c r="A437" s="24"/>
      <c r="B437" s="24"/>
      <c r="C437" s="24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</row>
    <row r="438">
      <c r="A438" s="24"/>
      <c r="B438" s="24"/>
      <c r="C438" s="24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</row>
    <row r="439">
      <c r="A439" s="24"/>
      <c r="B439" s="24"/>
      <c r="C439" s="24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</row>
    <row r="440">
      <c r="A440" s="24"/>
      <c r="B440" s="24"/>
      <c r="C440" s="24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</row>
    <row r="441">
      <c r="A441" s="24"/>
      <c r="B441" s="24"/>
      <c r="C441" s="24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</row>
    <row r="442">
      <c r="A442" s="24"/>
      <c r="B442" s="24"/>
      <c r="C442" s="24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</row>
    <row r="443">
      <c r="A443" s="24"/>
      <c r="B443" s="24"/>
      <c r="C443" s="24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</row>
    <row r="444">
      <c r="A444" s="24"/>
      <c r="B444" s="24"/>
      <c r="C444" s="24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</row>
    <row r="445">
      <c r="A445" s="24"/>
      <c r="B445" s="24"/>
      <c r="C445" s="24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</row>
    <row r="446">
      <c r="A446" s="24"/>
      <c r="B446" s="24"/>
      <c r="C446" s="24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</row>
    <row r="447">
      <c r="A447" s="24"/>
      <c r="B447" s="24"/>
      <c r="C447" s="24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</row>
    <row r="448">
      <c r="A448" s="24"/>
      <c r="B448" s="24"/>
      <c r="C448" s="24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</row>
    <row r="449">
      <c r="A449" s="24"/>
      <c r="B449" s="24"/>
      <c r="C449" s="24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</row>
    <row r="450">
      <c r="A450" s="24"/>
      <c r="B450" s="24"/>
      <c r="C450" s="24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</row>
    <row r="451">
      <c r="A451" s="24"/>
      <c r="B451" s="24"/>
      <c r="C451" s="24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</row>
    <row r="452">
      <c r="A452" s="24"/>
      <c r="B452" s="24"/>
      <c r="C452" s="24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</row>
    <row r="453">
      <c r="A453" s="24"/>
      <c r="B453" s="24"/>
      <c r="C453" s="24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</row>
    <row r="454">
      <c r="A454" s="24"/>
      <c r="B454" s="24"/>
      <c r="C454" s="24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</row>
    <row r="455">
      <c r="A455" s="24"/>
      <c r="B455" s="24"/>
      <c r="C455" s="24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</row>
    <row r="456">
      <c r="A456" s="24"/>
      <c r="B456" s="24"/>
      <c r="C456" s="24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</row>
    <row r="457">
      <c r="A457" s="24"/>
      <c r="B457" s="24"/>
      <c r="C457" s="24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</row>
    <row r="458">
      <c r="A458" s="24"/>
      <c r="B458" s="24"/>
      <c r="C458" s="24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</row>
    <row r="459">
      <c r="A459" s="24"/>
      <c r="B459" s="24"/>
      <c r="C459" s="24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</row>
    <row r="460">
      <c r="A460" s="24"/>
      <c r="B460" s="24"/>
      <c r="C460" s="24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</row>
    <row r="461">
      <c r="A461" s="24"/>
      <c r="B461" s="24"/>
      <c r="C461" s="24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</row>
    <row r="462">
      <c r="A462" s="24"/>
      <c r="B462" s="24"/>
      <c r="C462" s="24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</row>
    <row r="463">
      <c r="A463" s="24"/>
      <c r="B463" s="24"/>
      <c r="C463" s="24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</row>
    <row r="464">
      <c r="A464" s="24"/>
      <c r="B464" s="24"/>
      <c r="C464" s="24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</row>
    <row r="465">
      <c r="A465" s="24"/>
      <c r="B465" s="24"/>
      <c r="C465" s="24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</row>
    <row r="466">
      <c r="A466" s="24"/>
      <c r="B466" s="24"/>
      <c r="C466" s="24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</row>
    <row r="467">
      <c r="A467" s="24"/>
      <c r="B467" s="24"/>
      <c r="C467" s="24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</row>
    <row r="468">
      <c r="A468" s="24"/>
      <c r="B468" s="24"/>
      <c r="C468" s="24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</row>
    <row r="469">
      <c r="A469" s="24"/>
      <c r="B469" s="24"/>
      <c r="C469" s="24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</row>
    <row r="470">
      <c r="A470" s="24"/>
      <c r="B470" s="24"/>
      <c r="C470" s="24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</row>
    <row r="471">
      <c r="A471" s="24"/>
      <c r="B471" s="24"/>
      <c r="C471" s="24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</row>
    <row r="472">
      <c r="A472" s="24"/>
      <c r="B472" s="24"/>
      <c r="C472" s="24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</row>
    <row r="473">
      <c r="A473" s="24"/>
      <c r="B473" s="24"/>
      <c r="C473" s="24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</row>
    <row r="474">
      <c r="A474" s="24"/>
      <c r="B474" s="24"/>
      <c r="C474" s="24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</row>
    <row r="475">
      <c r="A475" s="24"/>
      <c r="B475" s="24"/>
      <c r="C475" s="24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</row>
    <row r="476">
      <c r="A476" s="24"/>
      <c r="B476" s="24"/>
      <c r="C476" s="24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</row>
    <row r="477">
      <c r="A477" s="24"/>
      <c r="B477" s="24"/>
      <c r="C477" s="24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</row>
    <row r="478">
      <c r="A478" s="24"/>
      <c r="B478" s="24"/>
      <c r="C478" s="24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</row>
    <row r="479">
      <c r="A479" s="24"/>
      <c r="B479" s="24"/>
      <c r="C479" s="24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</row>
    <row r="480">
      <c r="A480" s="24"/>
      <c r="B480" s="24"/>
      <c r="C480" s="24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</row>
    <row r="481">
      <c r="A481" s="24"/>
      <c r="B481" s="24"/>
      <c r="C481" s="24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</row>
    <row r="482">
      <c r="A482" s="24"/>
      <c r="B482" s="24"/>
      <c r="C482" s="24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</row>
    <row r="483">
      <c r="A483" s="24"/>
      <c r="B483" s="24"/>
      <c r="C483" s="24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</row>
    <row r="484">
      <c r="A484" s="24"/>
      <c r="B484" s="24"/>
      <c r="C484" s="24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</row>
    <row r="485">
      <c r="A485" s="24"/>
      <c r="B485" s="24"/>
      <c r="C485" s="24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</row>
    <row r="486">
      <c r="A486" s="24"/>
      <c r="B486" s="24"/>
      <c r="C486" s="24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</row>
    <row r="487">
      <c r="A487" s="24"/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</row>
    <row r="488">
      <c r="A488" s="24"/>
      <c r="B488" s="24"/>
      <c r="C488" s="24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</row>
    <row r="489">
      <c r="A489" s="24"/>
      <c r="B489" s="24"/>
      <c r="C489" s="24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</row>
    <row r="490">
      <c r="A490" s="24"/>
      <c r="B490" s="24"/>
      <c r="C490" s="24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</row>
    <row r="491">
      <c r="A491" s="24"/>
      <c r="B491" s="24"/>
      <c r="C491" s="24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</row>
    <row r="492">
      <c r="A492" s="24"/>
      <c r="B492" s="24"/>
      <c r="C492" s="24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</row>
    <row r="493">
      <c r="A493" s="24"/>
      <c r="B493" s="24"/>
      <c r="C493" s="24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</row>
    <row r="494">
      <c r="A494" s="24"/>
      <c r="B494" s="24"/>
      <c r="C494" s="24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</row>
    <row r="495">
      <c r="A495" s="24"/>
      <c r="B495" s="24"/>
      <c r="C495" s="24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</row>
    <row r="496">
      <c r="A496" s="24"/>
      <c r="B496" s="24"/>
      <c r="C496" s="24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</row>
    <row r="497">
      <c r="A497" s="24"/>
      <c r="B497" s="24"/>
      <c r="C497" s="24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</row>
    <row r="498">
      <c r="A498" s="24"/>
      <c r="B498" s="24"/>
      <c r="C498" s="24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</row>
    <row r="499">
      <c r="A499" s="24"/>
      <c r="B499" s="24"/>
      <c r="C499" s="24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</row>
    <row r="500">
      <c r="A500" s="24"/>
      <c r="B500" s="24"/>
      <c r="C500" s="24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</row>
    <row r="501">
      <c r="A501" s="24"/>
      <c r="B501" s="24"/>
      <c r="C501" s="24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</row>
    <row r="502">
      <c r="A502" s="24"/>
      <c r="B502" s="24"/>
      <c r="C502" s="24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</row>
    <row r="503">
      <c r="A503" s="24"/>
      <c r="B503" s="24"/>
      <c r="C503" s="24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</row>
    <row r="504">
      <c r="A504" s="24"/>
      <c r="B504" s="24"/>
      <c r="C504" s="24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</row>
    <row r="505">
      <c r="A505" s="24"/>
      <c r="B505" s="24"/>
      <c r="C505" s="24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</row>
    <row r="506">
      <c r="A506" s="24"/>
      <c r="B506" s="24"/>
      <c r="C506" s="24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</row>
    <row r="507">
      <c r="A507" s="24"/>
      <c r="B507" s="24"/>
      <c r="C507" s="24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</row>
    <row r="508">
      <c r="A508" s="24"/>
      <c r="B508" s="24"/>
      <c r="C508" s="24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</row>
    <row r="509">
      <c r="A509" s="24"/>
      <c r="B509" s="24"/>
      <c r="C509" s="24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</row>
    <row r="510">
      <c r="A510" s="24"/>
      <c r="B510" s="24"/>
      <c r="C510" s="24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</row>
    <row r="511">
      <c r="A511" s="24"/>
      <c r="B511" s="24"/>
      <c r="C511" s="24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</row>
    <row r="512">
      <c r="A512" s="24"/>
      <c r="B512" s="24"/>
      <c r="C512" s="24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</row>
    <row r="513">
      <c r="A513" s="24"/>
      <c r="B513" s="24"/>
      <c r="C513" s="24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</row>
    <row r="514">
      <c r="A514" s="24"/>
      <c r="B514" s="24"/>
      <c r="C514" s="24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</row>
    <row r="515">
      <c r="A515" s="24"/>
      <c r="B515" s="24"/>
      <c r="C515" s="24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</row>
    <row r="516">
      <c r="A516" s="24"/>
      <c r="B516" s="24"/>
      <c r="C516" s="24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</row>
    <row r="517">
      <c r="A517" s="24"/>
      <c r="B517" s="24"/>
      <c r="C517" s="24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</row>
    <row r="518">
      <c r="A518" s="24"/>
      <c r="B518" s="24"/>
      <c r="C518" s="24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</row>
    <row r="519">
      <c r="A519" s="24"/>
      <c r="B519" s="24"/>
      <c r="C519" s="24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</row>
    <row r="520">
      <c r="A520" s="24"/>
      <c r="B520" s="24"/>
      <c r="C520" s="24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</row>
    <row r="521">
      <c r="A521" s="24"/>
      <c r="B521" s="24"/>
      <c r="C521" s="24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</row>
    <row r="522">
      <c r="A522" s="24"/>
      <c r="B522" s="24"/>
      <c r="C522" s="24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</row>
    <row r="523">
      <c r="A523" s="24"/>
      <c r="B523" s="24"/>
      <c r="C523" s="24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</row>
    <row r="524">
      <c r="A524" s="24"/>
      <c r="B524" s="24"/>
      <c r="C524" s="24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</row>
    <row r="525">
      <c r="A525" s="24"/>
      <c r="B525" s="24"/>
      <c r="C525" s="24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</row>
    <row r="526">
      <c r="A526" s="24"/>
      <c r="B526" s="24"/>
      <c r="C526" s="24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</row>
    <row r="527">
      <c r="A527" s="24"/>
      <c r="B527" s="24"/>
      <c r="C527" s="24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</row>
    <row r="528">
      <c r="A528" s="24"/>
      <c r="B528" s="24"/>
      <c r="C528" s="24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</row>
    <row r="529">
      <c r="A529" s="24"/>
      <c r="B529" s="24"/>
      <c r="C529" s="24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</row>
    <row r="530">
      <c r="A530" s="24"/>
      <c r="B530" s="24"/>
      <c r="C530" s="24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</row>
    <row r="531">
      <c r="A531" s="24"/>
      <c r="B531" s="24"/>
      <c r="C531" s="24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</row>
    <row r="532">
      <c r="A532" s="24"/>
      <c r="B532" s="24"/>
      <c r="C532" s="24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</row>
    <row r="533">
      <c r="A533" s="24"/>
      <c r="B533" s="24"/>
      <c r="C533" s="24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</row>
    <row r="534">
      <c r="A534" s="24"/>
      <c r="B534" s="24"/>
      <c r="C534" s="24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</row>
    <row r="535">
      <c r="A535" s="24"/>
      <c r="B535" s="24"/>
      <c r="C535" s="24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</row>
    <row r="536">
      <c r="A536" s="24"/>
      <c r="B536" s="24"/>
      <c r="C536" s="24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</row>
    <row r="537">
      <c r="A537" s="24"/>
      <c r="B537" s="24"/>
      <c r="C537" s="24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</row>
    <row r="538">
      <c r="A538" s="24"/>
      <c r="B538" s="24"/>
      <c r="C538" s="24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</row>
    <row r="539">
      <c r="A539" s="24"/>
      <c r="B539" s="24"/>
      <c r="C539" s="24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</row>
    <row r="540">
      <c r="A540" s="24"/>
      <c r="B540" s="24"/>
      <c r="C540" s="24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</row>
    <row r="541">
      <c r="A541" s="24"/>
      <c r="B541" s="24"/>
      <c r="C541" s="24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</row>
    <row r="542">
      <c r="A542" s="24"/>
      <c r="B542" s="24"/>
      <c r="C542" s="24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</row>
    <row r="543">
      <c r="A543" s="24"/>
      <c r="B543" s="24"/>
      <c r="C543" s="24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</row>
    <row r="544">
      <c r="A544" s="24"/>
      <c r="B544" s="24"/>
      <c r="C544" s="24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</row>
    <row r="545">
      <c r="A545" s="24"/>
      <c r="B545" s="24"/>
      <c r="C545" s="24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</row>
    <row r="546">
      <c r="A546" s="24"/>
      <c r="B546" s="24"/>
      <c r="C546" s="24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</row>
    <row r="547">
      <c r="A547" s="24"/>
      <c r="B547" s="24"/>
      <c r="C547" s="24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</row>
    <row r="548">
      <c r="A548" s="24"/>
      <c r="B548" s="24"/>
      <c r="C548" s="24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</row>
    <row r="549">
      <c r="A549" s="24"/>
      <c r="B549" s="24"/>
      <c r="C549" s="24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</row>
    <row r="550">
      <c r="A550" s="24"/>
      <c r="B550" s="24"/>
      <c r="C550" s="24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</row>
    <row r="551">
      <c r="A551" s="24"/>
      <c r="B551" s="24"/>
      <c r="C551" s="24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</row>
    <row r="552">
      <c r="A552" s="24"/>
      <c r="B552" s="24"/>
      <c r="C552" s="24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</row>
    <row r="553">
      <c r="A553" s="24"/>
      <c r="B553" s="24"/>
      <c r="C553" s="24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</row>
    <row r="554">
      <c r="A554" s="24"/>
      <c r="B554" s="24"/>
      <c r="C554" s="24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</row>
    <row r="555">
      <c r="A555" s="24"/>
      <c r="B555" s="24"/>
      <c r="C555" s="24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</row>
    <row r="556">
      <c r="A556" s="24"/>
      <c r="B556" s="24"/>
      <c r="C556" s="24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</row>
    <row r="557">
      <c r="A557" s="24"/>
      <c r="B557" s="24"/>
      <c r="C557" s="24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</row>
    <row r="558">
      <c r="A558" s="24"/>
      <c r="B558" s="24"/>
      <c r="C558" s="24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</row>
    <row r="559">
      <c r="A559" s="24"/>
      <c r="B559" s="24"/>
      <c r="C559" s="24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</row>
    <row r="560">
      <c r="A560" s="24"/>
      <c r="B560" s="24"/>
      <c r="C560" s="24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</row>
    <row r="561">
      <c r="A561" s="24"/>
      <c r="B561" s="24"/>
      <c r="C561" s="24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</row>
    <row r="562">
      <c r="A562" s="24"/>
      <c r="B562" s="24"/>
      <c r="C562" s="24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</row>
    <row r="563">
      <c r="A563" s="24"/>
      <c r="B563" s="24"/>
      <c r="C563" s="24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</row>
    <row r="564">
      <c r="A564" s="24"/>
      <c r="B564" s="24"/>
      <c r="C564" s="24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</row>
    <row r="565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</row>
    <row r="566">
      <c r="A566" s="24"/>
      <c r="B566" s="24"/>
      <c r="C566" s="24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</row>
    <row r="567">
      <c r="A567" s="24"/>
      <c r="B567" s="24"/>
      <c r="C567" s="24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</row>
    <row r="568">
      <c r="A568" s="24"/>
      <c r="B568" s="24"/>
      <c r="C568" s="24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</row>
    <row r="569">
      <c r="A569" s="24"/>
      <c r="B569" s="24"/>
      <c r="C569" s="24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</row>
    <row r="570">
      <c r="A570" s="24"/>
      <c r="B570" s="24"/>
      <c r="C570" s="24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</row>
    <row r="571">
      <c r="A571" s="24"/>
      <c r="B571" s="24"/>
      <c r="C571" s="24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</row>
    <row r="572">
      <c r="A572" s="24"/>
      <c r="B572" s="24"/>
      <c r="C572" s="24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</row>
    <row r="573">
      <c r="A573" s="24"/>
      <c r="B573" s="24"/>
      <c r="C573" s="24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</row>
    <row r="574">
      <c r="A574" s="24"/>
      <c r="B574" s="24"/>
      <c r="C574" s="24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</row>
    <row r="575">
      <c r="A575" s="24"/>
      <c r="B575" s="24"/>
      <c r="C575" s="24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</row>
    <row r="576">
      <c r="A576" s="24"/>
      <c r="B576" s="24"/>
      <c r="C576" s="24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</row>
    <row r="577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</row>
    <row r="578">
      <c r="A578" s="24"/>
      <c r="B578" s="24"/>
      <c r="C578" s="24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</row>
    <row r="579">
      <c r="A579" s="24"/>
      <c r="B579" s="24"/>
      <c r="C579" s="24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</row>
    <row r="580">
      <c r="A580" s="24"/>
      <c r="B580" s="24"/>
      <c r="C580" s="24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</row>
    <row r="581">
      <c r="A581" s="24"/>
      <c r="B581" s="24"/>
      <c r="C581" s="24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</row>
    <row r="582">
      <c r="A582" s="24"/>
      <c r="B582" s="24"/>
      <c r="C582" s="24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</row>
    <row r="583">
      <c r="A583" s="24"/>
      <c r="B583" s="24"/>
      <c r="C583" s="24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</row>
    <row r="584">
      <c r="A584" s="24"/>
      <c r="B584" s="24"/>
      <c r="C584" s="24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</row>
    <row r="585">
      <c r="A585" s="24"/>
      <c r="B585" s="24"/>
      <c r="C585" s="24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</row>
    <row r="586">
      <c r="A586" s="24"/>
      <c r="B586" s="24"/>
      <c r="C586" s="24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</row>
    <row r="587">
      <c r="A587" s="24"/>
      <c r="B587" s="24"/>
      <c r="C587" s="24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</row>
    <row r="588">
      <c r="A588" s="24"/>
      <c r="B588" s="24"/>
      <c r="C588" s="24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</row>
    <row r="589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</row>
    <row r="590">
      <c r="A590" s="24"/>
      <c r="B590" s="24"/>
      <c r="C590" s="24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</row>
    <row r="591">
      <c r="A591" s="24"/>
      <c r="B591" s="24"/>
      <c r="C591" s="24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</row>
    <row r="592">
      <c r="A592" s="24"/>
      <c r="B592" s="24"/>
      <c r="C592" s="24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</row>
    <row r="593">
      <c r="A593" s="24"/>
      <c r="B593" s="24"/>
      <c r="C593" s="24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</row>
    <row r="594">
      <c r="A594" s="24"/>
      <c r="B594" s="24"/>
      <c r="C594" s="24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</row>
    <row r="595">
      <c r="A595" s="24"/>
      <c r="B595" s="24"/>
      <c r="C595" s="24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</row>
    <row r="596">
      <c r="A596" s="24"/>
      <c r="B596" s="24"/>
      <c r="C596" s="24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</row>
    <row r="597">
      <c r="A597" s="24"/>
      <c r="B597" s="24"/>
      <c r="C597" s="24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</row>
    <row r="598">
      <c r="A598" s="24"/>
      <c r="B598" s="24"/>
      <c r="C598" s="24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</row>
    <row r="599">
      <c r="A599" s="24"/>
      <c r="B599" s="24"/>
      <c r="C599" s="24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</row>
    <row r="600">
      <c r="A600" s="24"/>
      <c r="B600" s="24"/>
      <c r="C600" s="24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</row>
    <row r="601">
      <c r="A601" s="24"/>
      <c r="B601" s="24"/>
      <c r="C601" s="24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</row>
    <row r="602">
      <c r="A602" s="24"/>
      <c r="B602" s="24"/>
      <c r="C602" s="24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</row>
    <row r="603">
      <c r="A603" s="24"/>
      <c r="B603" s="24"/>
      <c r="C603" s="24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</row>
    <row r="604">
      <c r="A604" s="24"/>
      <c r="B604" s="24"/>
      <c r="C604" s="24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</row>
    <row r="605">
      <c r="A605" s="24"/>
      <c r="B605" s="24"/>
      <c r="C605" s="24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</row>
    <row r="606">
      <c r="A606" s="24"/>
      <c r="B606" s="24"/>
      <c r="C606" s="24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</row>
    <row r="607">
      <c r="A607" s="24"/>
      <c r="B607" s="24"/>
      <c r="C607" s="24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</row>
    <row r="608">
      <c r="A608" s="24"/>
      <c r="B608" s="24"/>
      <c r="C608" s="24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</row>
    <row r="609">
      <c r="A609" s="24"/>
      <c r="B609" s="24"/>
      <c r="C609" s="24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</row>
    <row r="610">
      <c r="A610" s="24"/>
      <c r="B610" s="24"/>
      <c r="C610" s="24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</row>
    <row r="611">
      <c r="A611" s="24"/>
      <c r="B611" s="24"/>
      <c r="C611" s="24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</row>
    <row r="612">
      <c r="A612" s="24"/>
      <c r="B612" s="24"/>
      <c r="C612" s="24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</row>
    <row r="613">
      <c r="A613" s="24"/>
      <c r="B613" s="24"/>
      <c r="C613" s="24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</row>
    <row r="614">
      <c r="A614" s="24"/>
      <c r="B614" s="24"/>
      <c r="C614" s="24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</row>
    <row r="615">
      <c r="A615" s="24"/>
      <c r="B615" s="24"/>
      <c r="C615" s="24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</row>
    <row r="616">
      <c r="A616" s="24"/>
      <c r="B616" s="24"/>
      <c r="C616" s="24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</row>
    <row r="617">
      <c r="A617" s="24"/>
      <c r="B617" s="24"/>
      <c r="C617" s="24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</row>
    <row r="618">
      <c r="A618" s="24"/>
      <c r="B618" s="24"/>
      <c r="C618" s="24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</row>
    <row r="619">
      <c r="A619" s="24"/>
      <c r="B619" s="24"/>
      <c r="C619" s="24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</row>
    <row r="620">
      <c r="A620" s="24"/>
      <c r="B620" s="24"/>
      <c r="C620" s="24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</row>
    <row r="621">
      <c r="A621" s="24"/>
      <c r="B621" s="24"/>
      <c r="C621" s="24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</row>
    <row r="62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</row>
    <row r="623">
      <c r="A623" s="24"/>
      <c r="B623" s="24"/>
      <c r="C623" s="24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</row>
    <row r="624">
      <c r="A624" s="24"/>
      <c r="B624" s="24"/>
      <c r="C624" s="24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</row>
    <row r="625">
      <c r="A625" s="24"/>
      <c r="B625" s="24"/>
      <c r="C625" s="24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</row>
    <row r="626">
      <c r="A626" s="24"/>
      <c r="B626" s="24"/>
      <c r="C626" s="24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</row>
    <row r="627">
      <c r="A627" s="24"/>
      <c r="B627" s="24"/>
      <c r="C627" s="24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</row>
    <row r="628">
      <c r="A628" s="24"/>
      <c r="B628" s="24"/>
      <c r="C628" s="24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</row>
    <row r="629">
      <c r="A629" s="24"/>
      <c r="B629" s="24"/>
      <c r="C629" s="24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</row>
    <row r="630">
      <c r="A630" s="24"/>
      <c r="B630" s="24"/>
      <c r="C630" s="24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</row>
    <row r="631">
      <c r="A631" s="24"/>
      <c r="B631" s="24"/>
      <c r="C631" s="24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</row>
    <row r="632">
      <c r="A632" s="24"/>
      <c r="B632" s="24"/>
      <c r="C632" s="24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</row>
    <row r="633">
      <c r="A633" s="24"/>
      <c r="B633" s="24"/>
      <c r="C633" s="24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</row>
    <row r="634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</row>
    <row r="635">
      <c r="A635" s="24"/>
      <c r="B635" s="24"/>
      <c r="C635" s="24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</row>
    <row r="636">
      <c r="A636" s="24"/>
      <c r="B636" s="24"/>
      <c r="C636" s="24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</row>
    <row r="637">
      <c r="A637" s="24"/>
      <c r="B637" s="24"/>
      <c r="C637" s="24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</row>
    <row r="638">
      <c r="A638" s="24"/>
      <c r="B638" s="24"/>
      <c r="C638" s="24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</row>
    <row r="639">
      <c r="A639" s="24"/>
      <c r="B639" s="24"/>
      <c r="C639" s="24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</row>
    <row r="640">
      <c r="A640" s="24"/>
      <c r="B640" s="24"/>
      <c r="C640" s="24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</row>
    <row r="641">
      <c r="A641" s="24"/>
      <c r="B641" s="24"/>
      <c r="C641" s="24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</row>
    <row r="642">
      <c r="A642" s="24"/>
      <c r="B642" s="24"/>
      <c r="C642" s="24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</row>
    <row r="643">
      <c r="A643" s="24"/>
      <c r="B643" s="24"/>
      <c r="C643" s="24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</row>
    <row r="644">
      <c r="A644" s="24"/>
      <c r="B644" s="24"/>
      <c r="C644" s="24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</row>
    <row r="645">
      <c r="A645" s="24"/>
      <c r="B645" s="24"/>
      <c r="C645" s="24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</row>
    <row r="646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</row>
    <row r="647">
      <c r="A647" s="24"/>
      <c r="B647" s="24"/>
      <c r="C647" s="24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</row>
    <row r="648">
      <c r="A648" s="24"/>
      <c r="B648" s="24"/>
      <c r="C648" s="24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</row>
    <row r="649">
      <c r="A649" s="24"/>
      <c r="B649" s="24"/>
      <c r="C649" s="24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</row>
    <row r="650">
      <c r="A650" s="24"/>
      <c r="B650" s="24"/>
      <c r="C650" s="24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</row>
    <row r="651">
      <c r="A651" s="24"/>
      <c r="B651" s="24"/>
      <c r="C651" s="24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</row>
    <row r="652">
      <c r="A652" s="24"/>
      <c r="B652" s="24"/>
      <c r="C652" s="24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</row>
    <row r="653">
      <c r="A653" s="24"/>
      <c r="B653" s="24"/>
      <c r="C653" s="24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</row>
    <row r="654">
      <c r="A654" s="24"/>
      <c r="B654" s="24"/>
      <c r="C654" s="24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</row>
    <row r="655">
      <c r="A655" s="24"/>
      <c r="B655" s="24"/>
      <c r="C655" s="24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</row>
    <row r="656">
      <c r="A656" s="24"/>
      <c r="B656" s="24"/>
      <c r="C656" s="24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</row>
    <row r="657">
      <c r="A657" s="24"/>
      <c r="B657" s="24"/>
      <c r="C657" s="24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</row>
    <row r="658">
      <c r="A658" s="24"/>
      <c r="B658" s="24"/>
      <c r="C658" s="24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</row>
    <row r="659">
      <c r="A659" s="24"/>
      <c r="B659" s="24"/>
      <c r="C659" s="24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</row>
    <row r="660">
      <c r="A660" s="24"/>
      <c r="B660" s="24"/>
      <c r="C660" s="24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</row>
    <row r="661">
      <c r="A661" s="24"/>
      <c r="B661" s="24"/>
      <c r="C661" s="24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</row>
    <row r="662">
      <c r="A662" s="24"/>
      <c r="B662" s="24"/>
      <c r="C662" s="24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</row>
    <row r="663">
      <c r="A663" s="24"/>
      <c r="B663" s="24"/>
      <c r="C663" s="24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</row>
    <row r="664">
      <c r="A664" s="24"/>
      <c r="B664" s="24"/>
      <c r="C664" s="24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</row>
    <row r="665">
      <c r="A665" s="24"/>
      <c r="B665" s="24"/>
      <c r="C665" s="24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</row>
    <row r="666">
      <c r="A666" s="24"/>
      <c r="B666" s="24"/>
      <c r="C666" s="24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</row>
    <row r="667">
      <c r="A667" s="24"/>
      <c r="B667" s="24"/>
      <c r="C667" s="24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</row>
    <row r="668">
      <c r="A668" s="24"/>
      <c r="B668" s="24"/>
      <c r="C668" s="24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</row>
    <row r="669">
      <c r="A669" s="24"/>
      <c r="B669" s="24"/>
      <c r="C669" s="24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</row>
    <row r="670">
      <c r="A670" s="24"/>
      <c r="B670" s="24"/>
      <c r="C670" s="24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</row>
    <row r="671">
      <c r="A671" s="24"/>
      <c r="B671" s="24"/>
      <c r="C671" s="24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</row>
    <row r="672">
      <c r="A672" s="24"/>
      <c r="B672" s="24"/>
      <c r="C672" s="24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</row>
    <row r="673">
      <c r="A673" s="24"/>
      <c r="B673" s="24"/>
      <c r="C673" s="24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</row>
    <row r="674">
      <c r="A674" s="24"/>
      <c r="B674" s="24"/>
      <c r="C674" s="24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</row>
    <row r="675">
      <c r="A675" s="24"/>
      <c r="B675" s="24"/>
      <c r="C675" s="24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</row>
    <row r="676">
      <c r="A676" s="24"/>
      <c r="B676" s="24"/>
      <c r="C676" s="24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</row>
    <row r="677">
      <c r="A677" s="24"/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</row>
    <row r="678">
      <c r="A678" s="24"/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</row>
    <row r="679">
      <c r="A679" s="24"/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</row>
    <row r="680">
      <c r="A680" s="24"/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</row>
    <row r="681">
      <c r="A681" s="24"/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</row>
    <row r="682">
      <c r="A682" s="24"/>
      <c r="B682" s="24"/>
      <c r="C682" s="24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</row>
    <row r="683">
      <c r="A683" s="24"/>
      <c r="B683" s="24"/>
      <c r="C683" s="24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</row>
    <row r="684">
      <c r="A684" s="24"/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</row>
    <row r="685">
      <c r="A685" s="24"/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</row>
    <row r="686">
      <c r="A686" s="24"/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</row>
    <row r="687">
      <c r="A687" s="24"/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</row>
    <row r="688">
      <c r="A688" s="24"/>
      <c r="B688" s="24"/>
      <c r="C688" s="24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</row>
    <row r="689">
      <c r="A689" s="24"/>
      <c r="B689" s="24"/>
      <c r="C689" s="24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</row>
    <row r="690">
      <c r="A690" s="24"/>
      <c r="B690" s="24"/>
      <c r="C690" s="24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</row>
    <row r="691">
      <c r="A691" s="24"/>
      <c r="B691" s="24"/>
      <c r="C691" s="24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</row>
    <row r="692">
      <c r="A692" s="24"/>
      <c r="B692" s="24"/>
      <c r="C692" s="24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</row>
    <row r="693">
      <c r="A693" s="24"/>
      <c r="B693" s="24"/>
      <c r="C693" s="24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</row>
    <row r="694">
      <c r="A694" s="24"/>
      <c r="B694" s="24"/>
      <c r="C694" s="24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</row>
    <row r="695">
      <c r="A695" s="24"/>
      <c r="B695" s="24"/>
      <c r="C695" s="24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</row>
    <row r="696">
      <c r="A696" s="24"/>
      <c r="B696" s="24"/>
      <c r="C696" s="24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</row>
    <row r="697">
      <c r="A697" s="24"/>
      <c r="B697" s="24"/>
      <c r="C697" s="24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</row>
    <row r="698">
      <c r="A698" s="24"/>
      <c r="B698" s="24"/>
      <c r="C698" s="24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</row>
    <row r="699">
      <c r="A699" s="24"/>
      <c r="B699" s="24"/>
      <c r="C699" s="24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</row>
    <row r="700">
      <c r="A700" s="24"/>
      <c r="B700" s="24"/>
      <c r="C700" s="24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</row>
    <row r="701">
      <c r="A701" s="24"/>
      <c r="B701" s="24"/>
      <c r="C701" s="24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</row>
    <row r="702">
      <c r="A702" s="24"/>
      <c r="B702" s="24"/>
      <c r="C702" s="24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</row>
    <row r="703">
      <c r="A703" s="24"/>
      <c r="B703" s="24"/>
      <c r="C703" s="24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</row>
    <row r="704">
      <c r="A704" s="24"/>
      <c r="B704" s="24"/>
      <c r="C704" s="24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</row>
    <row r="705">
      <c r="A705" s="24"/>
      <c r="B705" s="24"/>
      <c r="C705" s="24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</row>
    <row r="706">
      <c r="A706" s="24"/>
      <c r="B706" s="24"/>
      <c r="C706" s="24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</row>
    <row r="707">
      <c r="A707" s="24"/>
      <c r="B707" s="24"/>
      <c r="C707" s="24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</row>
    <row r="708">
      <c r="A708" s="24"/>
      <c r="B708" s="24"/>
      <c r="C708" s="24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</row>
    <row r="709">
      <c r="A709" s="24"/>
      <c r="B709" s="24"/>
      <c r="C709" s="24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</row>
    <row r="710">
      <c r="A710" s="24"/>
      <c r="B710" s="24"/>
      <c r="C710" s="24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</row>
    <row r="711">
      <c r="A711" s="24"/>
      <c r="B711" s="24"/>
      <c r="C711" s="24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</row>
    <row r="712">
      <c r="A712" s="24"/>
      <c r="B712" s="24"/>
      <c r="C712" s="24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</row>
    <row r="713">
      <c r="A713" s="24"/>
      <c r="B713" s="24"/>
      <c r="C713" s="24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</row>
    <row r="714">
      <c r="A714" s="24"/>
      <c r="B714" s="24"/>
      <c r="C714" s="24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</row>
    <row r="715">
      <c r="A715" s="24"/>
      <c r="B715" s="24"/>
      <c r="C715" s="24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</row>
    <row r="716">
      <c r="A716" s="24"/>
      <c r="B716" s="24"/>
      <c r="C716" s="24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</row>
    <row r="717">
      <c r="A717" s="24"/>
      <c r="B717" s="24"/>
      <c r="C717" s="24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</row>
    <row r="718">
      <c r="A718" s="24"/>
      <c r="B718" s="24"/>
      <c r="C718" s="24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</row>
    <row r="719">
      <c r="A719" s="24"/>
      <c r="B719" s="24"/>
      <c r="C719" s="24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</row>
    <row r="720">
      <c r="A720" s="24"/>
      <c r="B720" s="24"/>
      <c r="C720" s="24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</row>
    <row r="721">
      <c r="A721" s="24"/>
      <c r="B721" s="24"/>
      <c r="C721" s="24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</row>
    <row r="722">
      <c r="A722" s="24"/>
      <c r="B722" s="24"/>
      <c r="C722" s="24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</row>
    <row r="723">
      <c r="A723" s="24"/>
      <c r="B723" s="24"/>
      <c r="C723" s="24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</row>
    <row r="724">
      <c r="A724" s="24"/>
      <c r="B724" s="24"/>
      <c r="C724" s="24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</row>
    <row r="725">
      <c r="A725" s="24"/>
      <c r="B725" s="24"/>
      <c r="C725" s="24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</row>
    <row r="726">
      <c r="A726" s="24"/>
      <c r="B726" s="24"/>
      <c r="C726" s="24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</row>
    <row r="727">
      <c r="A727" s="24"/>
      <c r="B727" s="24"/>
      <c r="C727" s="24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</row>
    <row r="728">
      <c r="A728" s="24"/>
      <c r="B728" s="24"/>
      <c r="C728" s="24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</row>
    <row r="729">
      <c r="A729" s="24"/>
      <c r="B729" s="24"/>
      <c r="C729" s="24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</row>
    <row r="730">
      <c r="A730" s="24"/>
      <c r="B730" s="24"/>
      <c r="C730" s="24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</row>
    <row r="731">
      <c r="A731" s="24"/>
      <c r="B731" s="24"/>
      <c r="C731" s="24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</row>
    <row r="732">
      <c r="A732" s="24"/>
      <c r="B732" s="24"/>
      <c r="C732" s="24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</row>
    <row r="733">
      <c r="A733" s="24"/>
      <c r="B733" s="24"/>
      <c r="C733" s="24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</row>
    <row r="734">
      <c r="A734" s="24"/>
      <c r="B734" s="24"/>
      <c r="C734" s="24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</row>
    <row r="735">
      <c r="A735" s="24"/>
      <c r="B735" s="24"/>
      <c r="C735" s="24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</row>
    <row r="736">
      <c r="A736" s="24"/>
      <c r="B736" s="24"/>
      <c r="C736" s="24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</row>
    <row r="737">
      <c r="A737" s="24"/>
      <c r="B737" s="24"/>
      <c r="C737" s="24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</row>
    <row r="738">
      <c r="A738" s="24"/>
      <c r="B738" s="24"/>
      <c r="C738" s="24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</row>
    <row r="739">
      <c r="A739" s="24"/>
      <c r="B739" s="24"/>
      <c r="C739" s="24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</row>
    <row r="740">
      <c r="A740" s="24"/>
      <c r="B740" s="24"/>
      <c r="C740" s="24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</row>
    <row r="741">
      <c r="A741" s="24"/>
      <c r="B741" s="24"/>
      <c r="C741" s="24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</row>
    <row r="742">
      <c r="A742" s="24"/>
      <c r="B742" s="24"/>
      <c r="C742" s="24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</row>
    <row r="743">
      <c r="A743" s="24"/>
      <c r="B743" s="24"/>
      <c r="C743" s="24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</row>
    <row r="744">
      <c r="A744" s="24"/>
      <c r="B744" s="24"/>
      <c r="C744" s="24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</row>
    <row r="745">
      <c r="A745" s="24"/>
      <c r="B745" s="24"/>
      <c r="C745" s="24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</row>
    <row r="746">
      <c r="A746" s="24"/>
      <c r="B746" s="24"/>
      <c r="C746" s="24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</row>
    <row r="747">
      <c r="A747" s="24"/>
      <c r="B747" s="24"/>
      <c r="C747" s="24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</row>
    <row r="748">
      <c r="A748" s="24"/>
      <c r="B748" s="24"/>
      <c r="C748" s="24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</row>
    <row r="749">
      <c r="A749" s="24"/>
      <c r="B749" s="24"/>
      <c r="C749" s="24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</row>
    <row r="750">
      <c r="A750" s="24"/>
      <c r="B750" s="24"/>
      <c r="C750" s="24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</row>
    <row r="751">
      <c r="A751" s="24"/>
      <c r="B751" s="24"/>
      <c r="C751" s="24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</row>
    <row r="752">
      <c r="A752" s="24"/>
      <c r="B752" s="24"/>
      <c r="C752" s="24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</row>
    <row r="753">
      <c r="A753" s="24"/>
      <c r="B753" s="24"/>
      <c r="C753" s="24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</row>
    <row r="754">
      <c r="A754" s="24"/>
      <c r="B754" s="24"/>
      <c r="C754" s="24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</row>
    <row r="755">
      <c r="A755" s="24"/>
      <c r="B755" s="24"/>
      <c r="C755" s="24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</row>
    <row r="756">
      <c r="A756" s="24"/>
      <c r="B756" s="24"/>
      <c r="C756" s="24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</row>
    <row r="757">
      <c r="A757" s="24"/>
      <c r="B757" s="24"/>
      <c r="C757" s="24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</row>
    <row r="758">
      <c r="A758" s="24"/>
      <c r="B758" s="24"/>
      <c r="C758" s="24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</row>
    <row r="759">
      <c r="A759" s="24"/>
      <c r="B759" s="24"/>
      <c r="C759" s="24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</row>
    <row r="760">
      <c r="A760" s="24"/>
      <c r="B760" s="24"/>
      <c r="C760" s="24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</row>
    <row r="761">
      <c r="A761" s="24"/>
      <c r="B761" s="24"/>
      <c r="C761" s="24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</row>
    <row r="762">
      <c r="A762" s="24"/>
      <c r="B762" s="24"/>
      <c r="C762" s="24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</row>
    <row r="763">
      <c r="A763" s="24"/>
      <c r="B763" s="24"/>
      <c r="C763" s="24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</row>
    <row r="764">
      <c r="A764" s="24"/>
      <c r="B764" s="24"/>
      <c r="C764" s="24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</row>
    <row r="765">
      <c r="A765" s="24"/>
      <c r="B765" s="24"/>
      <c r="C765" s="24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</row>
    <row r="766">
      <c r="A766" s="24"/>
      <c r="B766" s="24"/>
      <c r="C766" s="24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</row>
    <row r="767">
      <c r="A767" s="24"/>
      <c r="B767" s="24"/>
      <c r="C767" s="24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</row>
    <row r="768">
      <c r="A768" s="24"/>
      <c r="B768" s="24"/>
      <c r="C768" s="24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</row>
    <row r="769">
      <c r="A769" s="24"/>
      <c r="B769" s="24"/>
      <c r="C769" s="24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</row>
    <row r="770">
      <c r="A770" s="24"/>
      <c r="B770" s="24"/>
      <c r="C770" s="24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</row>
    <row r="771">
      <c r="A771" s="24"/>
      <c r="B771" s="24"/>
      <c r="C771" s="24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</row>
    <row r="772">
      <c r="A772" s="24"/>
      <c r="B772" s="24"/>
      <c r="C772" s="24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</row>
    <row r="773">
      <c r="A773" s="24"/>
      <c r="B773" s="24"/>
      <c r="C773" s="24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</row>
    <row r="774">
      <c r="A774" s="24"/>
      <c r="B774" s="24"/>
      <c r="C774" s="24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</row>
    <row r="775">
      <c r="A775" s="24"/>
      <c r="B775" s="24"/>
      <c r="C775" s="24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</row>
    <row r="776">
      <c r="A776" s="24"/>
      <c r="B776" s="24"/>
      <c r="C776" s="24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</row>
    <row r="777">
      <c r="A777" s="24"/>
      <c r="B777" s="24"/>
      <c r="C777" s="24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</row>
    <row r="778">
      <c r="A778" s="24"/>
      <c r="B778" s="24"/>
      <c r="C778" s="24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</row>
    <row r="779">
      <c r="A779" s="24"/>
      <c r="B779" s="24"/>
      <c r="C779" s="24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</row>
    <row r="780">
      <c r="A780" s="24"/>
      <c r="B780" s="24"/>
      <c r="C780" s="24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</row>
    <row r="781">
      <c r="A781" s="24"/>
      <c r="B781" s="24"/>
      <c r="C781" s="24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</row>
    <row r="782">
      <c r="A782" s="24"/>
      <c r="B782" s="24"/>
      <c r="C782" s="24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</row>
    <row r="783">
      <c r="A783" s="24"/>
      <c r="B783" s="24"/>
      <c r="C783" s="24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</row>
    <row r="784">
      <c r="A784" s="24"/>
      <c r="B784" s="24"/>
      <c r="C784" s="24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</row>
    <row r="785">
      <c r="A785" s="24"/>
      <c r="B785" s="24"/>
      <c r="C785" s="24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</row>
    <row r="786">
      <c r="A786" s="24"/>
      <c r="B786" s="24"/>
      <c r="C786" s="24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</row>
    <row r="787">
      <c r="A787" s="24"/>
      <c r="B787" s="24"/>
      <c r="C787" s="24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</row>
    <row r="788">
      <c r="A788" s="24"/>
      <c r="B788" s="24"/>
      <c r="C788" s="24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</row>
    <row r="789">
      <c r="A789" s="24"/>
      <c r="B789" s="24"/>
      <c r="C789" s="24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</row>
    <row r="790">
      <c r="A790" s="24"/>
      <c r="B790" s="24"/>
      <c r="C790" s="24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</row>
    <row r="791">
      <c r="A791" s="24"/>
      <c r="B791" s="24"/>
      <c r="C791" s="24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</row>
    <row r="792">
      <c r="A792" s="24"/>
      <c r="B792" s="24"/>
      <c r="C792" s="24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</row>
    <row r="793">
      <c r="A793" s="24"/>
      <c r="B793" s="24"/>
      <c r="C793" s="24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</row>
    <row r="794">
      <c r="A794" s="24"/>
      <c r="B794" s="24"/>
      <c r="C794" s="24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</row>
    <row r="795">
      <c r="A795" s="24"/>
      <c r="B795" s="24"/>
      <c r="C795" s="24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</row>
    <row r="796">
      <c r="A796" s="24"/>
      <c r="B796" s="24"/>
      <c r="C796" s="24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</row>
    <row r="797">
      <c r="A797" s="24"/>
      <c r="B797" s="24"/>
      <c r="C797" s="24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</row>
    <row r="798">
      <c r="A798" s="24"/>
      <c r="B798" s="24"/>
      <c r="C798" s="24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</row>
    <row r="799">
      <c r="A799" s="24"/>
      <c r="B799" s="24"/>
      <c r="C799" s="24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</row>
    <row r="800">
      <c r="A800" s="24"/>
      <c r="B800" s="24"/>
      <c r="C800" s="24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</row>
    <row r="801">
      <c r="A801" s="24"/>
      <c r="B801" s="24"/>
      <c r="C801" s="24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</row>
    <row r="802">
      <c r="A802" s="24"/>
      <c r="B802" s="24"/>
      <c r="C802" s="24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</row>
    <row r="803">
      <c r="A803" s="24"/>
      <c r="B803" s="24"/>
      <c r="C803" s="24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</row>
    <row r="804">
      <c r="A804" s="24"/>
      <c r="B804" s="24"/>
      <c r="C804" s="24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</row>
    <row r="805">
      <c r="A805" s="24"/>
      <c r="B805" s="24"/>
      <c r="C805" s="24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</row>
    <row r="806">
      <c r="A806" s="24"/>
      <c r="B806" s="24"/>
      <c r="C806" s="24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</row>
    <row r="807">
      <c r="A807" s="24"/>
      <c r="B807" s="24"/>
      <c r="C807" s="24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</row>
    <row r="808">
      <c r="A808" s="24"/>
      <c r="B808" s="24"/>
      <c r="C808" s="24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</row>
    <row r="809">
      <c r="A809" s="24"/>
      <c r="B809" s="24"/>
      <c r="C809" s="24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</row>
    <row r="810">
      <c r="A810" s="24"/>
      <c r="B810" s="24"/>
      <c r="C810" s="24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</row>
    <row r="811">
      <c r="A811" s="24"/>
      <c r="B811" s="24"/>
      <c r="C811" s="24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</row>
    <row r="812">
      <c r="A812" s="24"/>
      <c r="B812" s="24"/>
      <c r="C812" s="24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</row>
    <row r="813">
      <c r="A813" s="24"/>
      <c r="B813" s="24"/>
      <c r="C813" s="24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</row>
    <row r="814">
      <c r="A814" s="24"/>
      <c r="B814" s="24"/>
      <c r="C814" s="24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</row>
    <row r="815">
      <c r="A815" s="24"/>
      <c r="B815" s="24"/>
      <c r="C815" s="24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</row>
    <row r="816">
      <c r="A816" s="24"/>
      <c r="B816" s="24"/>
      <c r="C816" s="24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</row>
    <row r="817">
      <c r="A817" s="24"/>
      <c r="B817" s="24"/>
      <c r="C817" s="24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</row>
    <row r="818">
      <c r="A818" s="24"/>
      <c r="B818" s="24"/>
      <c r="C818" s="24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</row>
    <row r="819">
      <c r="A819" s="24"/>
      <c r="B819" s="24"/>
      <c r="C819" s="24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</row>
    <row r="820">
      <c r="A820" s="24"/>
      <c r="B820" s="24"/>
      <c r="C820" s="24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</row>
    <row r="821">
      <c r="A821" s="24"/>
      <c r="B821" s="24"/>
      <c r="C821" s="24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</row>
    <row r="822">
      <c r="A822" s="24"/>
      <c r="B822" s="24"/>
      <c r="C822" s="24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</row>
    <row r="823">
      <c r="A823" s="24"/>
      <c r="B823" s="24"/>
      <c r="C823" s="24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</row>
    <row r="824">
      <c r="A824" s="24"/>
      <c r="B824" s="24"/>
      <c r="C824" s="24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</row>
    <row r="825">
      <c r="A825" s="24"/>
      <c r="B825" s="24"/>
      <c r="C825" s="24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</row>
    <row r="826">
      <c r="A826" s="24"/>
      <c r="B826" s="24"/>
      <c r="C826" s="24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</row>
    <row r="827">
      <c r="A827" s="24"/>
      <c r="B827" s="24"/>
      <c r="C827" s="24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</row>
    <row r="828">
      <c r="A828" s="24"/>
      <c r="B828" s="24"/>
      <c r="C828" s="24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</row>
    <row r="829">
      <c r="A829" s="24"/>
      <c r="B829" s="24"/>
      <c r="C829" s="24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</row>
    <row r="830">
      <c r="A830" s="24"/>
      <c r="B830" s="24"/>
      <c r="C830" s="24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</row>
    <row r="831">
      <c r="A831" s="24"/>
      <c r="B831" s="24"/>
      <c r="C831" s="24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</row>
    <row r="832">
      <c r="A832" s="24"/>
      <c r="B832" s="24"/>
      <c r="C832" s="24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</row>
    <row r="833">
      <c r="A833" s="24"/>
      <c r="B833" s="24"/>
      <c r="C833" s="24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</row>
    <row r="834">
      <c r="A834" s="24"/>
      <c r="B834" s="24"/>
      <c r="C834" s="24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</row>
    <row r="835">
      <c r="A835" s="24"/>
      <c r="B835" s="24"/>
      <c r="C835" s="24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</row>
    <row r="836">
      <c r="A836" s="24"/>
      <c r="B836" s="24"/>
      <c r="C836" s="24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</row>
    <row r="837">
      <c r="A837" s="24"/>
      <c r="B837" s="24"/>
      <c r="C837" s="24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</row>
    <row r="838">
      <c r="A838" s="24"/>
      <c r="B838" s="24"/>
      <c r="C838" s="24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</row>
    <row r="839">
      <c r="A839" s="24"/>
      <c r="B839" s="24"/>
      <c r="C839" s="24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</row>
    <row r="840">
      <c r="A840" s="24"/>
      <c r="B840" s="24"/>
      <c r="C840" s="24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</row>
    <row r="841">
      <c r="A841" s="24"/>
      <c r="B841" s="24"/>
      <c r="C841" s="24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</row>
    <row r="842">
      <c r="A842" s="24"/>
      <c r="B842" s="24"/>
      <c r="C842" s="24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</row>
    <row r="843">
      <c r="A843" s="24"/>
      <c r="B843" s="24"/>
      <c r="C843" s="24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</row>
    <row r="844">
      <c r="A844" s="24"/>
      <c r="B844" s="24"/>
      <c r="C844" s="24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</row>
    <row r="845">
      <c r="A845" s="24"/>
      <c r="B845" s="24"/>
      <c r="C845" s="24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</row>
    <row r="846">
      <c r="A846" s="24"/>
      <c r="B846" s="24"/>
      <c r="C846" s="24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</row>
    <row r="847">
      <c r="A847" s="24"/>
      <c r="B847" s="24"/>
      <c r="C847" s="24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</row>
    <row r="848">
      <c r="A848" s="24"/>
      <c r="B848" s="24"/>
      <c r="C848" s="24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</row>
    <row r="849">
      <c r="A849" s="24"/>
      <c r="B849" s="24"/>
      <c r="C849" s="24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</row>
    <row r="850">
      <c r="A850" s="24"/>
      <c r="B850" s="24"/>
      <c r="C850" s="24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</row>
    <row r="851">
      <c r="A851" s="24"/>
      <c r="B851" s="24"/>
      <c r="C851" s="24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</row>
    <row r="852">
      <c r="A852" s="24"/>
      <c r="B852" s="24"/>
      <c r="C852" s="24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</row>
    <row r="853">
      <c r="A853" s="24"/>
      <c r="B853" s="24"/>
      <c r="C853" s="24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</row>
    <row r="854">
      <c r="A854" s="24"/>
      <c r="B854" s="24"/>
      <c r="C854" s="24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</row>
    <row r="855">
      <c r="A855" s="24"/>
      <c r="B855" s="24"/>
      <c r="C855" s="24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</row>
    <row r="856">
      <c r="A856" s="24"/>
      <c r="B856" s="24"/>
      <c r="C856" s="24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</row>
    <row r="857">
      <c r="A857" s="24"/>
      <c r="B857" s="24"/>
      <c r="C857" s="24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</row>
    <row r="858">
      <c r="A858" s="24"/>
      <c r="B858" s="24"/>
      <c r="C858" s="24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</row>
    <row r="859">
      <c r="A859" s="24"/>
      <c r="B859" s="24"/>
      <c r="C859" s="24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</row>
    <row r="860">
      <c r="A860" s="24"/>
      <c r="B860" s="24"/>
      <c r="C860" s="24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</row>
    <row r="861">
      <c r="A861" s="24"/>
      <c r="B861" s="24"/>
      <c r="C861" s="24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</row>
    <row r="862">
      <c r="A862" s="24"/>
      <c r="B862" s="24"/>
      <c r="C862" s="24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</row>
    <row r="863">
      <c r="A863" s="24"/>
      <c r="B863" s="24"/>
      <c r="C863" s="24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</row>
    <row r="864">
      <c r="A864" s="24"/>
      <c r="B864" s="24"/>
      <c r="C864" s="24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</row>
    <row r="865">
      <c r="A865" s="24"/>
      <c r="B865" s="24"/>
      <c r="C865" s="24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</row>
    <row r="866">
      <c r="A866" s="24"/>
      <c r="B866" s="24"/>
      <c r="C866" s="24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</row>
    <row r="867">
      <c r="A867" s="24"/>
      <c r="B867" s="24"/>
      <c r="C867" s="24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</row>
    <row r="868">
      <c r="A868" s="24"/>
      <c r="B868" s="24"/>
      <c r="C868" s="24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</row>
    <row r="869">
      <c r="A869" s="24"/>
      <c r="B869" s="24"/>
      <c r="C869" s="24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</row>
    <row r="870">
      <c r="A870" s="24"/>
      <c r="B870" s="24"/>
      <c r="C870" s="24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</row>
    <row r="871">
      <c r="A871" s="24"/>
      <c r="B871" s="24"/>
      <c r="C871" s="24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</row>
    <row r="872">
      <c r="A872" s="24"/>
      <c r="B872" s="24"/>
      <c r="C872" s="24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</row>
    <row r="873">
      <c r="A873" s="24"/>
      <c r="B873" s="24"/>
      <c r="C873" s="24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</row>
    <row r="874">
      <c r="A874" s="24"/>
      <c r="B874" s="24"/>
      <c r="C874" s="24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</row>
    <row r="875">
      <c r="A875" s="24"/>
      <c r="B875" s="24"/>
      <c r="C875" s="24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</row>
    <row r="876">
      <c r="A876" s="24"/>
      <c r="B876" s="24"/>
      <c r="C876" s="24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</row>
    <row r="877">
      <c r="A877" s="24"/>
      <c r="B877" s="24"/>
      <c r="C877" s="24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</row>
    <row r="878">
      <c r="A878" s="24"/>
      <c r="B878" s="24"/>
      <c r="C878" s="24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</row>
    <row r="879">
      <c r="A879" s="24"/>
      <c r="B879" s="24"/>
      <c r="C879" s="24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</row>
    <row r="880">
      <c r="A880" s="24"/>
      <c r="B880" s="24"/>
      <c r="C880" s="24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</row>
    <row r="881">
      <c r="A881" s="24"/>
      <c r="B881" s="24"/>
      <c r="C881" s="24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</row>
    <row r="882">
      <c r="A882" s="24"/>
      <c r="B882" s="24"/>
      <c r="C882" s="24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</row>
    <row r="883">
      <c r="A883" s="24"/>
      <c r="B883" s="24"/>
      <c r="C883" s="24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</row>
    <row r="884">
      <c r="A884" s="24"/>
      <c r="B884" s="24"/>
      <c r="C884" s="24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</row>
    <row r="885">
      <c r="A885" s="24"/>
      <c r="B885" s="24"/>
      <c r="C885" s="24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</row>
    <row r="886">
      <c r="A886" s="24"/>
      <c r="B886" s="24"/>
      <c r="C886" s="24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</row>
    <row r="887">
      <c r="A887" s="24"/>
      <c r="B887" s="24"/>
      <c r="C887" s="24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</row>
    <row r="888">
      <c r="A888" s="24"/>
      <c r="B888" s="24"/>
      <c r="C888" s="24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</row>
    <row r="889">
      <c r="A889" s="24"/>
      <c r="B889" s="24"/>
      <c r="C889" s="24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</row>
    <row r="890">
      <c r="A890" s="24"/>
      <c r="B890" s="24"/>
      <c r="C890" s="24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</row>
    <row r="891">
      <c r="A891" s="24"/>
      <c r="B891" s="24"/>
      <c r="C891" s="24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</row>
    <row r="892">
      <c r="A892" s="24"/>
      <c r="B892" s="24"/>
      <c r="C892" s="24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</row>
    <row r="893">
      <c r="A893" s="24"/>
      <c r="B893" s="24"/>
      <c r="C893" s="24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</row>
    <row r="894">
      <c r="A894" s="24"/>
      <c r="B894" s="24"/>
      <c r="C894" s="24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</row>
    <row r="895">
      <c r="A895" s="24"/>
      <c r="B895" s="24"/>
      <c r="C895" s="24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</row>
    <row r="896">
      <c r="A896" s="24"/>
      <c r="B896" s="24"/>
      <c r="C896" s="24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</row>
    <row r="897">
      <c r="A897" s="24"/>
      <c r="B897" s="24"/>
      <c r="C897" s="24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</row>
    <row r="898">
      <c r="A898" s="24"/>
      <c r="B898" s="24"/>
      <c r="C898" s="24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</row>
    <row r="899">
      <c r="A899" s="24"/>
      <c r="B899" s="24"/>
      <c r="C899" s="24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</row>
    <row r="900">
      <c r="A900" s="24"/>
      <c r="B900" s="24"/>
      <c r="C900" s="24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</row>
    <row r="901">
      <c r="A901" s="24"/>
      <c r="B901" s="24"/>
      <c r="C901" s="24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</row>
    <row r="902">
      <c r="A902" s="24"/>
      <c r="B902" s="24"/>
      <c r="C902" s="24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</row>
    <row r="903">
      <c r="A903" s="24"/>
      <c r="B903" s="24"/>
      <c r="C903" s="24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</row>
    <row r="904">
      <c r="A904" s="24"/>
      <c r="B904" s="24"/>
      <c r="C904" s="24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</row>
    <row r="905">
      <c r="A905" s="24"/>
      <c r="B905" s="24"/>
      <c r="C905" s="24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</row>
    <row r="906">
      <c r="A906" s="24"/>
      <c r="B906" s="24"/>
      <c r="C906" s="24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</row>
    <row r="907">
      <c r="A907" s="24"/>
      <c r="B907" s="24"/>
      <c r="C907" s="24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</row>
    <row r="908">
      <c r="A908" s="24"/>
      <c r="B908" s="24"/>
      <c r="C908" s="24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</row>
    <row r="909">
      <c r="A909" s="24"/>
      <c r="B909" s="24"/>
      <c r="C909" s="24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</row>
    <row r="910">
      <c r="A910" s="24"/>
      <c r="B910" s="24"/>
      <c r="C910" s="24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</row>
    <row r="911">
      <c r="A911" s="24"/>
      <c r="B911" s="24"/>
      <c r="C911" s="24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</row>
    <row r="912">
      <c r="A912" s="24"/>
      <c r="B912" s="24"/>
      <c r="C912" s="24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</row>
    <row r="913">
      <c r="A913" s="24"/>
      <c r="B913" s="24"/>
      <c r="C913" s="24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</row>
    <row r="914">
      <c r="A914" s="24"/>
      <c r="B914" s="24"/>
      <c r="C914" s="24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</row>
    <row r="915">
      <c r="A915" s="24"/>
      <c r="B915" s="24"/>
      <c r="C915" s="24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</row>
    <row r="916">
      <c r="A916" s="24"/>
      <c r="B916" s="24"/>
      <c r="C916" s="24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</row>
    <row r="917">
      <c r="A917" s="24"/>
      <c r="B917" s="24"/>
      <c r="C917" s="24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</row>
    <row r="918">
      <c r="A918" s="24"/>
      <c r="B918" s="24"/>
      <c r="C918" s="24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</row>
    <row r="919">
      <c r="A919" s="24"/>
      <c r="B919" s="24"/>
      <c r="C919" s="24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</row>
    <row r="920">
      <c r="A920" s="24"/>
      <c r="B920" s="24"/>
      <c r="C920" s="24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</row>
    <row r="921">
      <c r="A921" s="24"/>
      <c r="B921" s="24"/>
      <c r="C921" s="24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</row>
    <row r="922">
      <c r="A922" s="24"/>
      <c r="B922" s="24"/>
      <c r="C922" s="24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</row>
    <row r="923">
      <c r="A923" s="24"/>
      <c r="B923" s="24"/>
      <c r="C923" s="24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</row>
    <row r="924">
      <c r="A924" s="24"/>
      <c r="B924" s="24"/>
      <c r="C924" s="24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</row>
    <row r="925">
      <c r="A925" s="24"/>
      <c r="B925" s="24"/>
      <c r="C925" s="24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</row>
    <row r="926">
      <c r="A926" s="24"/>
      <c r="B926" s="24"/>
      <c r="C926" s="24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</row>
    <row r="927">
      <c r="A927" s="24"/>
      <c r="B927" s="24"/>
      <c r="C927" s="24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</row>
    <row r="928">
      <c r="A928" s="24"/>
      <c r="B928" s="24"/>
      <c r="C928" s="24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</row>
    <row r="929">
      <c r="A929" s="24"/>
      <c r="B929" s="24"/>
      <c r="C929" s="24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</row>
    <row r="930">
      <c r="A930" s="24"/>
      <c r="B930" s="24"/>
      <c r="C930" s="24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</row>
    <row r="931">
      <c r="A931" s="24"/>
      <c r="B931" s="24"/>
      <c r="C931" s="24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</row>
    <row r="932">
      <c r="A932" s="24"/>
      <c r="B932" s="24"/>
      <c r="C932" s="24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</row>
    <row r="933">
      <c r="A933" s="24"/>
      <c r="B933" s="24"/>
      <c r="C933" s="24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</row>
    <row r="934">
      <c r="A934" s="24"/>
      <c r="B934" s="24"/>
      <c r="C934" s="24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</row>
    <row r="935">
      <c r="A935" s="24"/>
      <c r="B935" s="24"/>
      <c r="C935" s="24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</row>
    <row r="936">
      <c r="A936" s="24"/>
      <c r="B936" s="24"/>
      <c r="C936" s="24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</row>
    <row r="937">
      <c r="A937" s="24"/>
      <c r="B937" s="24"/>
      <c r="C937" s="24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</row>
    <row r="938">
      <c r="A938" s="24"/>
      <c r="B938" s="24"/>
      <c r="C938" s="24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</row>
    <row r="939">
      <c r="A939" s="24"/>
      <c r="B939" s="24"/>
      <c r="C939" s="24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</row>
    <row r="940">
      <c r="A940" s="24"/>
      <c r="B940" s="24"/>
      <c r="C940" s="24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</row>
    <row r="941">
      <c r="A941" s="24"/>
      <c r="B941" s="24"/>
      <c r="C941" s="24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</row>
    <row r="942">
      <c r="A942" s="24"/>
      <c r="B942" s="24"/>
      <c r="C942" s="24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</row>
    <row r="943">
      <c r="A943" s="24"/>
      <c r="B943" s="24"/>
      <c r="C943" s="24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</row>
    <row r="944">
      <c r="A944" s="24"/>
      <c r="B944" s="24"/>
      <c r="C944" s="24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</row>
    <row r="945">
      <c r="A945" s="24"/>
      <c r="B945" s="24"/>
      <c r="C945" s="24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</row>
    <row r="946">
      <c r="A946" s="24"/>
      <c r="B946" s="24"/>
      <c r="C946" s="24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</row>
    <row r="947">
      <c r="A947" s="24"/>
      <c r="B947" s="24"/>
      <c r="C947" s="24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</row>
    <row r="948">
      <c r="A948" s="24"/>
      <c r="B948" s="24"/>
      <c r="C948" s="24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</row>
    <row r="949">
      <c r="A949" s="24"/>
      <c r="B949" s="24"/>
      <c r="C949" s="24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</row>
    <row r="950">
      <c r="A950" s="24"/>
      <c r="B950" s="24"/>
      <c r="C950" s="24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</row>
    <row r="951">
      <c r="A951" s="24"/>
      <c r="B951" s="24"/>
      <c r="C951" s="24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</row>
    <row r="952">
      <c r="A952" s="24"/>
      <c r="B952" s="24"/>
      <c r="C952" s="24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</row>
    <row r="953">
      <c r="A953" s="24"/>
      <c r="B953" s="24"/>
      <c r="C953" s="24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</row>
    <row r="954">
      <c r="A954" s="24"/>
      <c r="B954" s="24"/>
      <c r="C954" s="24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</row>
    <row r="955">
      <c r="A955" s="24"/>
      <c r="B955" s="24"/>
      <c r="C955" s="24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</row>
    <row r="956">
      <c r="A956" s="24"/>
      <c r="B956" s="24"/>
      <c r="C956" s="24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</row>
    <row r="957">
      <c r="A957" s="24"/>
      <c r="B957" s="24"/>
      <c r="C957" s="24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</row>
    <row r="958">
      <c r="A958" s="24"/>
      <c r="B958" s="24"/>
      <c r="C958" s="24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</row>
    <row r="959">
      <c r="A959" s="24"/>
      <c r="B959" s="24"/>
      <c r="C959" s="24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</row>
    <row r="960">
      <c r="A960" s="24"/>
      <c r="B960" s="24"/>
      <c r="C960" s="24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</row>
    <row r="961">
      <c r="A961" s="24"/>
      <c r="B961" s="24"/>
      <c r="C961" s="24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</row>
    <row r="962">
      <c r="A962" s="24"/>
      <c r="B962" s="24"/>
      <c r="C962" s="24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</row>
    <row r="963">
      <c r="A963" s="24"/>
      <c r="B963" s="24"/>
      <c r="C963" s="24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</row>
    <row r="964">
      <c r="A964" s="24"/>
      <c r="B964" s="24"/>
      <c r="C964" s="24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</row>
    <row r="965">
      <c r="A965" s="24"/>
      <c r="B965" s="24"/>
      <c r="C965" s="24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</row>
    <row r="966">
      <c r="A966" s="24"/>
      <c r="B966" s="24"/>
      <c r="C966" s="24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</row>
    <row r="967">
      <c r="A967" s="24"/>
      <c r="B967" s="24"/>
      <c r="C967" s="24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</row>
    <row r="968">
      <c r="A968" s="24"/>
      <c r="B968" s="24"/>
      <c r="C968" s="24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</row>
    <row r="969">
      <c r="A969" s="24"/>
      <c r="B969" s="24"/>
      <c r="C969" s="24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</row>
    <row r="970">
      <c r="A970" s="24"/>
      <c r="B970" s="24"/>
      <c r="C970" s="24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</row>
    <row r="971">
      <c r="A971" s="24"/>
      <c r="B971" s="24"/>
      <c r="C971" s="24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</row>
    <row r="972">
      <c r="A972" s="24"/>
      <c r="B972" s="24"/>
      <c r="C972" s="24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</row>
    <row r="973">
      <c r="A973" s="24"/>
      <c r="B973" s="24"/>
      <c r="C973" s="24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</row>
    <row r="974">
      <c r="A974" s="24"/>
      <c r="B974" s="24"/>
      <c r="C974" s="24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</row>
    <row r="975">
      <c r="A975" s="24"/>
      <c r="B975" s="24"/>
      <c r="C975" s="24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</row>
    <row r="976">
      <c r="A976" s="24"/>
      <c r="B976" s="24"/>
      <c r="C976" s="24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</row>
    <row r="977">
      <c r="A977" s="24"/>
      <c r="B977" s="24"/>
      <c r="C977" s="24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</row>
    <row r="978">
      <c r="A978" s="24"/>
      <c r="B978" s="24"/>
      <c r="C978" s="24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</row>
    <row r="979">
      <c r="A979" s="24"/>
      <c r="B979" s="24"/>
      <c r="C979" s="24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</row>
    <row r="980">
      <c r="A980" s="24"/>
      <c r="B980" s="24"/>
      <c r="C980" s="24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</row>
    <row r="981">
      <c r="A981" s="24"/>
      <c r="B981" s="24"/>
      <c r="C981" s="24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</row>
    <row r="982">
      <c r="A982" s="24"/>
      <c r="B982" s="24"/>
      <c r="C982" s="24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</row>
    <row r="983">
      <c r="A983" s="24"/>
      <c r="B983" s="24"/>
      <c r="C983" s="24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</row>
    <row r="984">
      <c r="A984" s="24"/>
      <c r="B984" s="24"/>
      <c r="C984" s="24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</row>
    <row r="985">
      <c r="A985" s="24"/>
      <c r="B985" s="24"/>
      <c r="C985" s="24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</row>
    <row r="986">
      <c r="A986" s="24"/>
      <c r="B986" s="24"/>
      <c r="C986" s="24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</row>
    <row r="987">
      <c r="A987" s="24"/>
      <c r="B987" s="24"/>
      <c r="C987" s="24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</row>
    <row r="988">
      <c r="A988" s="24"/>
      <c r="B988" s="24"/>
      <c r="C988" s="24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</row>
    <row r="989">
      <c r="A989" s="24"/>
      <c r="B989" s="24"/>
      <c r="C989" s="24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</row>
    <row r="990">
      <c r="A990" s="24"/>
      <c r="B990" s="24"/>
      <c r="C990" s="24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</row>
    <row r="991">
      <c r="A991" s="24"/>
      <c r="B991" s="24"/>
      <c r="C991" s="24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</row>
    <row r="992">
      <c r="A992" s="24"/>
      <c r="B992" s="24"/>
      <c r="C992" s="24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</row>
    <row r="993">
      <c r="A993" s="24"/>
      <c r="B993" s="24"/>
      <c r="C993" s="24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</row>
    <row r="994">
      <c r="A994" s="24"/>
      <c r="B994" s="24"/>
      <c r="C994" s="24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</row>
    <row r="995">
      <c r="A995" s="24"/>
      <c r="B995" s="24"/>
      <c r="C995" s="24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</row>
    <row r="996">
      <c r="A996" s="24"/>
      <c r="B996" s="24"/>
      <c r="C996" s="24"/>
      <c r="D996" s="24"/>
      <c r="E996" s="24"/>
      <c r="F996" s="24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4"/>
      <c r="S996" s="24"/>
      <c r="T996" s="24"/>
      <c r="U996" s="24"/>
      <c r="V996" s="24"/>
      <c r="W996" s="24"/>
      <c r="X996" s="24"/>
      <c r="Y996" s="24"/>
      <c r="Z996" s="24"/>
    </row>
    <row r="997">
      <c r="A997" s="24"/>
      <c r="B997" s="24"/>
      <c r="C997" s="24"/>
      <c r="D997" s="24"/>
      <c r="E997" s="24"/>
      <c r="F997" s="24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4"/>
      <c r="S997" s="24"/>
      <c r="T997" s="24"/>
      <c r="U997" s="24"/>
      <c r="V997" s="24"/>
      <c r="W997" s="24"/>
      <c r="X997" s="24"/>
      <c r="Y997" s="24"/>
      <c r="Z997" s="24"/>
    </row>
    <row r="998">
      <c r="A998" s="24"/>
      <c r="B998" s="24"/>
      <c r="C998" s="24"/>
      <c r="D998" s="24"/>
      <c r="E998" s="24"/>
      <c r="F998" s="24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4"/>
      <c r="S998" s="24"/>
      <c r="T998" s="24"/>
      <c r="U998" s="24"/>
      <c r="V998" s="24"/>
      <c r="W998" s="24"/>
      <c r="X998" s="24"/>
      <c r="Y998" s="24"/>
      <c r="Z998" s="24"/>
    </row>
    <row r="999">
      <c r="A999" s="24"/>
      <c r="B999" s="24"/>
      <c r="C999" s="24"/>
      <c r="D999" s="24"/>
      <c r="E999" s="24"/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4"/>
      <c r="S999" s="24"/>
      <c r="T999" s="24"/>
      <c r="U999" s="24"/>
      <c r="V999" s="24"/>
      <c r="W999" s="24"/>
      <c r="X999" s="24"/>
      <c r="Y999" s="24"/>
      <c r="Z999" s="24"/>
    </row>
    <row r="1000">
      <c r="A1000" s="24"/>
      <c r="B1000" s="24"/>
      <c r="C1000" s="24"/>
      <c r="D1000" s="24"/>
      <c r="E1000" s="24"/>
      <c r="F1000" s="24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4"/>
      <c r="S1000" s="24"/>
      <c r="T1000" s="24"/>
      <c r="U1000" s="24"/>
      <c r="V1000" s="24"/>
      <c r="W1000" s="24"/>
      <c r="X1000" s="24"/>
      <c r="Y1000" s="24"/>
      <c r="Z1000" s="24"/>
    </row>
  </sheetData>
  <drawing r:id="rId1"/>
</worksheet>
</file>